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ing\Desktop\Silage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D23" i="1"/>
  <c r="C23" i="1"/>
</calcChain>
</file>

<file path=xl/sharedStrings.xml><?xml version="1.0" encoding="utf-8"?>
<sst xmlns="http://schemas.openxmlformats.org/spreadsheetml/2006/main" count="92" uniqueCount="59">
  <si>
    <t>2016 Scandia, Kansas Silage Performance Test, Republic County</t>
  </si>
  <si>
    <t>PERFORMANCE</t>
  </si>
  <si>
    <t>FORAGE QUALITY</t>
  </si>
  <si>
    <t>Brand</t>
  </si>
  <si>
    <t>Variety</t>
  </si>
  <si>
    <t>Yield</t>
  </si>
  <si>
    <t>Harvest Moisture</t>
  </si>
  <si>
    <t>Stand</t>
  </si>
  <si>
    <t>Vigor</t>
  </si>
  <si>
    <t xml:space="preserve">Flowering </t>
  </si>
  <si>
    <t>Days to</t>
  </si>
  <si>
    <t>Height</t>
  </si>
  <si>
    <t>Lodging</t>
  </si>
  <si>
    <t>ADF</t>
  </si>
  <si>
    <t>aNDF</t>
  </si>
  <si>
    <t>IVTDMD48</t>
  </si>
  <si>
    <t>Lignin</t>
  </si>
  <si>
    <t>NDFD48</t>
  </si>
  <si>
    <t>NDFn</t>
  </si>
  <si>
    <t>NEL</t>
  </si>
  <si>
    <t>NFC</t>
  </si>
  <si>
    <t>Crude Protein</t>
  </si>
  <si>
    <t>RFQ</t>
  </si>
  <si>
    <t>TDN</t>
  </si>
  <si>
    <t>Starch</t>
  </si>
  <si>
    <t>(lb DM/a)</t>
  </si>
  <si>
    <t>(%)</t>
  </si>
  <si>
    <t>Date</t>
  </si>
  <si>
    <t>Harvest</t>
  </si>
  <si>
    <t>(in)</t>
  </si>
  <si>
    <t>Advanta Seeds</t>
  </si>
  <si>
    <t>AF7101</t>
  </si>
  <si>
    <t>*</t>
  </si>
  <si>
    <t>AF7102</t>
  </si>
  <si>
    <t>AF7401</t>
  </si>
  <si>
    <t>AF8301</t>
  </si>
  <si>
    <t>Arrow Seed</t>
  </si>
  <si>
    <t xml:space="preserve">SiloMor II </t>
  </si>
  <si>
    <t>SiloMor II BMR</t>
  </si>
  <si>
    <t>Ceres, Inc</t>
  </si>
  <si>
    <t>F4C204</t>
  </si>
  <si>
    <t>KSU</t>
  </si>
  <si>
    <t>KS Orange</t>
  </si>
  <si>
    <t>Star Seed</t>
  </si>
  <si>
    <t xml:space="preserve">Magnum Ultra BMR </t>
  </si>
  <si>
    <t xml:space="preserve">Ward Seed </t>
  </si>
  <si>
    <t>EXP: 10216</t>
  </si>
  <si>
    <t>GW 400 BMR</t>
  </si>
  <si>
    <t>GW 600 BMR</t>
  </si>
  <si>
    <t>GW-2120</t>
  </si>
  <si>
    <t>Silo Pro BMR</t>
  </si>
  <si>
    <t>Cropland</t>
  </si>
  <si>
    <t>BMR 3631</t>
  </si>
  <si>
    <t>Average</t>
  </si>
  <si>
    <t>LSD (0.05)</t>
  </si>
  <si>
    <t>-</t>
  </si>
  <si>
    <t>Planting Date: 6/9/16</t>
  </si>
  <si>
    <t>Emergence Date: 6/15/16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</si>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</sst>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Alignment="1">
      <alignment horizontal="center"/>
    </xf>
  </cellXfs>
  <cellStyles count="2">
    <cellStyle name="Normal" xfId="0" builtinId="0"/>
    <cellStyle name="Normal_Sil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tabSelected="1" workbookViewId="0">
      <selection sqref="A1:XFD1048576"/>
    </sheetView>
  </sheetViews>
  <sheetFormatPr defaultRowHeight="15" x14ac:dyDescent="0.25"/>
  <cols>
    <col min="1" max="1" width="16" customWidth="1"/>
    <col min="2" max="2" width="19.140625" style="2" customWidth="1"/>
    <col min="3" max="3" width="9.5703125" style="3" bestFit="1" customWidth="1"/>
    <col min="4" max="4" width="16.42578125" style="3" bestFit="1" customWidth="1"/>
    <col min="5" max="5" width="6" style="3" bestFit="1" customWidth="1"/>
    <col min="6" max="6" width="5.7109375" style="4" bestFit="1" customWidth="1"/>
    <col min="7" max="7" width="10.28515625" style="3" bestFit="1" customWidth="1"/>
    <col min="8" max="8" width="7.7109375" style="3" bestFit="1" customWidth="1"/>
    <col min="9" max="9" width="6.85546875" style="3" bestFit="1" customWidth="1"/>
    <col min="10" max="10" width="7.85546875" style="3" bestFit="1" customWidth="1"/>
    <col min="11" max="12" width="7.7109375" style="5" bestFit="1" customWidth="1"/>
    <col min="13" max="13" width="10.28515625" style="5" bestFit="1" customWidth="1"/>
    <col min="14" max="14" width="7.7109375" style="5" bestFit="1" customWidth="1"/>
    <col min="15" max="15" width="8" style="5" bestFit="1" customWidth="1"/>
    <col min="16" max="18" width="7.7109375" style="5" bestFit="1" customWidth="1"/>
    <col min="19" max="19" width="13.42578125" style="5" bestFit="1" customWidth="1"/>
    <col min="20" max="21" width="7.7109375" style="5" bestFit="1" customWidth="1"/>
    <col min="22" max="23" width="11.28515625" style="5" bestFit="1" customWidth="1"/>
  </cols>
  <sheetData>
    <row r="1" spans="1:23" x14ac:dyDescent="0.25">
      <c r="A1" s="1" t="s">
        <v>0</v>
      </c>
      <c r="W1"/>
    </row>
    <row r="2" spans="1:23" x14ac:dyDescent="0.25">
      <c r="W2"/>
    </row>
    <row r="3" spans="1:23" x14ac:dyDescent="0.25">
      <c r="C3" s="6" t="s">
        <v>1</v>
      </c>
      <c r="D3" s="6"/>
      <c r="E3" s="6"/>
      <c r="F3" s="6"/>
      <c r="G3" s="6"/>
      <c r="H3" s="6"/>
      <c r="I3" s="6"/>
      <c r="J3" s="6"/>
      <c r="K3" s="7" t="s">
        <v>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/>
    </row>
    <row r="4" spans="1:23" s="1" customFormat="1" x14ac:dyDescent="0.25">
      <c r="A4" s="1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9" t="s">
        <v>10</v>
      </c>
      <c r="I4" s="9" t="s">
        <v>11</v>
      </c>
      <c r="J4" s="9" t="s">
        <v>12</v>
      </c>
      <c r="K4" s="11" t="s">
        <v>13</v>
      </c>
      <c r="L4" s="12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  <c r="R4" s="13" t="s">
        <v>20</v>
      </c>
      <c r="S4" s="13" t="s">
        <v>21</v>
      </c>
      <c r="T4" s="13" t="s">
        <v>22</v>
      </c>
      <c r="U4" s="13" t="s">
        <v>23</v>
      </c>
      <c r="V4" s="13" t="s">
        <v>24</v>
      </c>
    </row>
    <row r="5" spans="1:23" s="1" customFormat="1" x14ac:dyDescent="0.25">
      <c r="A5" s="14"/>
      <c r="B5" s="14"/>
      <c r="C5" s="15" t="s">
        <v>25</v>
      </c>
      <c r="D5" s="16" t="s">
        <v>26</v>
      </c>
      <c r="E5" s="15"/>
      <c r="F5" s="15"/>
      <c r="G5" s="17" t="s">
        <v>27</v>
      </c>
      <c r="H5" s="18" t="s">
        <v>28</v>
      </c>
      <c r="I5" s="15" t="s">
        <v>29</v>
      </c>
      <c r="J5" s="16" t="s">
        <v>26</v>
      </c>
      <c r="K5" s="19" t="s">
        <v>26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3" x14ac:dyDescent="0.25">
      <c r="A6" s="2" t="s">
        <v>30</v>
      </c>
      <c r="B6" s="3" t="s">
        <v>31</v>
      </c>
      <c r="C6" s="3">
        <v>8543.2549533657639</v>
      </c>
      <c r="D6" s="20">
        <v>0.63618086302996835</v>
      </c>
      <c r="E6" s="3">
        <v>10</v>
      </c>
      <c r="F6" s="3">
        <v>10</v>
      </c>
      <c r="G6" s="4" t="s">
        <v>32</v>
      </c>
      <c r="H6" s="3">
        <v>103</v>
      </c>
      <c r="I6" s="4">
        <v>81</v>
      </c>
      <c r="J6" s="3">
        <v>90</v>
      </c>
      <c r="K6" s="20">
        <v>38.016666666666666</v>
      </c>
      <c r="L6" s="5">
        <v>60.176666666666669</v>
      </c>
      <c r="M6" s="5">
        <v>69.199999999999989</v>
      </c>
      <c r="N6" s="5">
        <v>4.5799999999999992</v>
      </c>
      <c r="O6" s="5">
        <v>44.699999999999996</v>
      </c>
      <c r="P6" s="5">
        <v>55.963999999999999</v>
      </c>
      <c r="Q6" s="5">
        <v>0.54533333333333334</v>
      </c>
      <c r="R6" s="5">
        <v>26.192666666666668</v>
      </c>
      <c r="S6" s="5">
        <v>6.1766666666666667</v>
      </c>
      <c r="T6" s="5">
        <v>89.208000000000013</v>
      </c>
      <c r="U6" s="5">
        <v>53.975999999999999</v>
      </c>
      <c r="V6" s="5">
        <v>13.799999999999999</v>
      </c>
      <c r="W6"/>
    </row>
    <row r="7" spans="1:23" x14ac:dyDescent="0.25">
      <c r="A7" s="2" t="s">
        <v>30</v>
      </c>
      <c r="B7" s="3" t="s">
        <v>33</v>
      </c>
      <c r="C7" s="3">
        <v>12214.171716363222</v>
      </c>
      <c r="D7" s="20">
        <v>0.7258067939333408</v>
      </c>
      <c r="E7" s="3">
        <v>10</v>
      </c>
      <c r="F7" s="3">
        <v>10</v>
      </c>
      <c r="G7" s="4" t="s">
        <v>32</v>
      </c>
      <c r="H7" s="3">
        <v>103</v>
      </c>
      <c r="I7" s="4">
        <v>77</v>
      </c>
      <c r="J7" s="3">
        <v>88.333333333333329</v>
      </c>
      <c r="K7" s="20">
        <v>37.986666666666672</v>
      </c>
      <c r="L7" s="5">
        <v>61.96</v>
      </c>
      <c r="M7" s="5">
        <v>69.36666666666666</v>
      </c>
      <c r="N7" s="5">
        <v>4.746666666666667</v>
      </c>
      <c r="O7" s="5">
        <v>46.466666666666669</v>
      </c>
      <c r="P7" s="5">
        <v>57.623000000000012</v>
      </c>
      <c r="Q7" s="5">
        <v>0.55166666666666675</v>
      </c>
      <c r="R7" s="5">
        <v>25.436999999999998</v>
      </c>
      <c r="S7" s="5">
        <v>6.52</v>
      </c>
      <c r="T7" s="5">
        <v>93.123333333333335</v>
      </c>
      <c r="U7" s="5">
        <v>54.531666666666666</v>
      </c>
      <c r="V7" s="5">
        <v>13.766666666666666</v>
      </c>
      <c r="W7"/>
    </row>
    <row r="8" spans="1:23" x14ac:dyDescent="0.25">
      <c r="A8" s="2" t="s">
        <v>30</v>
      </c>
      <c r="B8" s="3" t="s">
        <v>34</v>
      </c>
      <c r="C8" s="3">
        <v>12172.293549470325</v>
      </c>
      <c r="D8" s="20">
        <v>0.6249807780863097</v>
      </c>
      <c r="E8" s="3">
        <v>10</v>
      </c>
      <c r="F8" s="3">
        <v>10</v>
      </c>
      <c r="G8" s="4" t="s">
        <v>32</v>
      </c>
      <c r="H8" s="3">
        <v>158</v>
      </c>
      <c r="I8" s="4">
        <v>75</v>
      </c>
      <c r="J8" s="3">
        <v>0</v>
      </c>
      <c r="K8" s="20">
        <v>38.026666666666671</v>
      </c>
      <c r="L8" s="5">
        <v>59.73</v>
      </c>
      <c r="M8" s="5">
        <v>69.133333333333326</v>
      </c>
      <c r="N8" s="5">
        <v>4.503333333333333</v>
      </c>
      <c r="O8" s="5">
        <v>43.1</v>
      </c>
      <c r="P8" s="5">
        <v>55.54933333333333</v>
      </c>
      <c r="Q8" s="5">
        <v>0.54566666666666663</v>
      </c>
      <c r="R8" s="5">
        <v>28.154666666666667</v>
      </c>
      <c r="S8" s="5">
        <v>5.37</v>
      </c>
      <c r="T8" s="5">
        <v>85.25566666666667</v>
      </c>
      <c r="U8" s="5">
        <v>54.010666666666658</v>
      </c>
      <c r="V8" s="5">
        <v>15.733333333333334</v>
      </c>
      <c r="W8"/>
    </row>
    <row r="9" spans="1:23" x14ac:dyDescent="0.25">
      <c r="A9" s="2" t="s">
        <v>30</v>
      </c>
      <c r="B9" s="3" t="s">
        <v>35</v>
      </c>
      <c r="C9" s="3">
        <v>15510.385520416736</v>
      </c>
      <c r="D9" s="20">
        <v>0.73414620495356964</v>
      </c>
      <c r="E9" s="3">
        <v>10</v>
      </c>
      <c r="F9" s="3">
        <v>10</v>
      </c>
      <c r="G9" s="4" t="s">
        <v>32</v>
      </c>
      <c r="H9" s="3">
        <v>103</v>
      </c>
      <c r="I9" s="4">
        <v>86</v>
      </c>
      <c r="J9" s="3">
        <v>3.3333333333333335</v>
      </c>
      <c r="K9" s="20">
        <v>40.49666666666667</v>
      </c>
      <c r="L9" s="5">
        <v>64.36666666666666</v>
      </c>
      <c r="M9" s="5">
        <v>65.399999999999991</v>
      </c>
      <c r="N9" s="5">
        <v>5.96</v>
      </c>
      <c r="O9" s="5">
        <v>40.533333333333331</v>
      </c>
      <c r="P9" s="5">
        <v>59.860999999999997</v>
      </c>
      <c r="Q9" s="5">
        <v>0.5053333333333333</v>
      </c>
      <c r="R9" s="5">
        <v>24.369</v>
      </c>
      <c r="S9" s="5">
        <v>5.21</v>
      </c>
      <c r="T9" s="5">
        <v>73.537999999999997</v>
      </c>
      <c r="U9" s="5">
        <v>50.364333333333327</v>
      </c>
      <c r="V9" s="5">
        <v>13.933333333333332</v>
      </c>
      <c r="W9"/>
    </row>
    <row r="10" spans="1:23" x14ac:dyDescent="0.25">
      <c r="A10" s="2" t="s">
        <v>36</v>
      </c>
      <c r="B10" s="3" t="s">
        <v>37</v>
      </c>
      <c r="C10" s="3">
        <v>10656.071450651803</v>
      </c>
      <c r="D10" s="20">
        <v>0.68768557675972686</v>
      </c>
      <c r="E10" s="3">
        <v>10</v>
      </c>
      <c r="F10" s="3">
        <v>10</v>
      </c>
      <c r="G10" s="4" t="s">
        <v>32</v>
      </c>
      <c r="H10" s="3">
        <v>158</v>
      </c>
      <c r="I10" s="4">
        <v>74</v>
      </c>
      <c r="J10" s="3">
        <v>46.666666666666664</v>
      </c>
      <c r="K10" s="20">
        <v>44.73</v>
      </c>
      <c r="L10" s="5">
        <v>71.483333333333334</v>
      </c>
      <c r="M10" s="5">
        <v>60.566666666666663</v>
      </c>
      <c r="N10" s="5">
        <v>6.3833333333333329</v>
      </c>
      <c r="O10" s="5">
        <v>40.833333333333336</v>
      </c>
      <c r="P10" s="5">
        <v>66.479333333333344</v>
      </c>
      <c r="Q10" s="5">
        <v>0.45199999999999996</v>
      </c>
      <c r="R10" s="5">
        <v>16.117333333333335</v>
      </c>
      <c r="S10" s="5">
        <v>5.9966666666666661</v>
      </c>
      <c r="T10" s="5">
        <v>62.464333333333336</v>
      </c>
      <c r="U10" s="5">
        <v>45.584000000000003</v>
      </c>
      <c r="V10" s="5">
        <v>1.5</v>
      </c>
      <c r="W10"/>
    </row>
    <row r="11" spans="1:23" x14ac:dyDescent="0.25">
      <c r="A11" s="2" t="s">
        <v>36</v>
      </c>
      <c r="B11" s="3" t="s">
        <v>38</v>
      </c>
      <c r="C11" s="3">
        <v>11217.747903504607</v>
      </c>
      <c r="D11" s="20">
        <v>0.62176542242880339</v>
      </c>
      <c r="E11" s="3">
        <v>10</v>
      </c>
      <c r="F11" s="3">
        <v>10</v>
      </c>
      <c r="G11" s="4" t="s">
        <v>32</v>
      </c>
      <c r="H11" s="3">
        <v>158</v>
      </c>
      <c r="I11" s="4">
        <v>72</v>
      </c>
      <c r="J11" s="3">
        <v>23.333333333333332</v>
      </c>
      <c r="K11" s="20">
        <v>40.036666666666662</v>
      </c>
      <c r="L11" s="5">
        <v>64.350000000000009</v>
      </c>
      <c r="M11" s="5">
        <v>65.733333333333334</v>
      </c>
      <c r="N11" s="5">
        <v>5.4033333333333324</v>
      </c>
      <c r="O11" s="21">
        <v>42.666666666666664</v>
      </c>
      <c r="P11" s="21">
        <v>59.845666666666666</v>
      </c>
      <c r="Q11" s="21">
        <v>0.52533333333333332</v>
      </c>
      <c r="R11" s="5">
        <v>25.244666666666664</v>
      </c>
      <c r="S11" s="5">
        <v>4.9933333333333332</v>
      </c>
      <c r="T11" s="5">
        <v>77.234666666666655</v>
      </c>
      <c r="U11" s="5">
        <v>52.19233333333333</v>
      </c>
      <c r="V11" s="5">
        <v>10.466666666666667</v>
      </c>
      <c r="W11"/>
    </row>
    <row r="12" spans="1:23" x14ac:dyDescent="0.25">
      <c r="A12" s="2" t="s">
        <v>39</v>
      </c>
      <c r="B12" s="3" t="s">
        <v>40</v>
      </c>
      <c r="C12" s="3">
        <v>9070.8995072315538</v>
      </c>
      <c r="D12" s="20">
        <v>0.75452407303586455</v>
      </c>
      <c r="E12" s="3">
        <v>9.6666666666666661</v>
      </c>
      <c r="F12" s="3">
        <v>10</v>
      </c>
      <c r="G12" s="4" t="s">
        <v>32</v>
      </c>
      <c r="H12" s="3">
        <v>103</v>
      </c>
      <c r="I12" s="4">
        <v>90</v>
      </c>
      <c r="J12" s="3">
        <v>81.666666666666671</v>
      </c>
      <c r="K12" s="20">
        <v>41.013333333333328</v>
      </c>
      <c r="L12" s="5">
        <v>65.213333333333324</v>
      </c>
      <c r="M12" s="5">
        <v>65.133333333333326</v>
      </c>
      <c r="N12" s="5">
        <v>5.5</v>
      </c>
      <c r="O12" s="21">
        <v>40.5</v>
      </c>
      <c r="P12" s="22">
        <v>60.648666666666664</v>
      </c>
      <c r="Q12" s="21">
        <v>0.5</v>
      </c>
      <c r="R12" s="5">
        <v>23.561666666666667</v>
      </c>
      <c r="S12" s="5">
        <v>4.8966666666666674</v>
      </c>
      <c r="T12" s="5">
        <v>70.537666666666667</v>
      </c>
      <c r="U12" s="5">
        <v>49.912333333333329</v>
      </c>
      <c r="V12" s="5">
        <v>13.6</v>
      </c>
      <c r="W12"/>
    </row>
    <row r="13" spans="1:23" x14ac:dyDescent="0.25">
      <c r="A13" s="2" t="s">
        <v>41</v>
      </c>
      <c r="B13" s="3" t="s">
        <v>42</v>
      </c>
      <c r="C13" s="3">
        <v>14234.091045124836</v>
      </c>
      <c r="D13" s="20">
        <v>0.67857851173502615</v>
      </c>
      <c r="E13" s="3">
        <v>8.3333333333333339</v>
      </c>
      <c r="F13" s="3">
        <v>10</v>
      </c>
      <c r="G13" s="4" t="s">
        <v>32</v>
      </c>
      <c r="H13" s="3">
        <v>103</v>
      </c>
      <c r="I13" s="4">
        <v>98</v>
      </c>
      <c r="J13" s="3">
        <v>21.666666666666668</v>
      </c>
      <c r="K13" s="20">
        <v>40.07</v>
      </c>
      <c r="L13" s="5">
        <v>66.09333333333332</v>
      </c>
      <c r="M13" s="5">
        <v>63.566666666666663</v>
      </c>
      <c r="N13" s="5">
        <v>6.3</v>
      </c>
      <c r="O13" s="21">
        <v>41.2</v>
      </c>
      <c r="P13" s="21">
        <v>61.466666666666669</v>
      </c>
      <c r="Q13" s="21">
        <v>0.4996666666666667</v>
      </c>
      <c r="R13" s="5">
        <v>21.966666666666665</v>
      </c>
      <c r="S13" s="5">
        <v>6.5</v>
      </c>
      <c r="T13" s="5">
        <v>79.085666666666668</v>
      </c>
      <c r="U13" s="5">
        <v>49.838333333333331</v>
      </c>
      <c r="V13" s="5">
        <v>9.8666666666666671</v>
      </c>
      <c r="W13"/>
    </row>
    <row r="14" spans="1:23" x14ac:dyDescent="0.25">
      <c r="A14" s="2" t="s">
        <v>43</v>
      </c>
      <c r="B14" s="3" t="s">
        <v>44</v>
      </c>
      <c r="C14" s="3">
        <v>10804.408931399999</v>
      </c>
      <c r="D14" s="20">
        <v>0.7282238510746869</v>
      </c>
      <c r="E14" s="3">
        <v>10</v>
      </c>
      <c r="F14" s="3">
        <v>10</v>
      </c>
      <c r="G14" s="4" t="s">
        <v>32</v>
      </c>
      <c r="H14" s="3">
        <v>158</v>
      </c>
      <c r="I14" s="4">
        <v>92</v>
      </c>
      <c r="J14" s="3">
        <v>46.666666666666664</v>
      </c>
      <c r="K14" s="20">
        <v>40.20333333333334</v>
      </c>
      <c r="L14" s="5">
        <v>65.36</v>
      </c>
      <c r="M14" s="5">
        <v>66.5</v>
      </c>
      <c r="N14" s="5">
        <v>6.0533333333333337</v>
      </c>
      <c r="O14" s="5">
        <v>45.866666666666667</v>
      </c>
      <c r="P14" s="5">
        <v>60.785000000000004</v>
      </c>
      <c r="Q14" s="5">
        <v>0.52599999999999991</v>
      </c>
      <c r="R14" s="5">
        <v>22.395333333333337</v>
      </c>
      <c r="S14" s="5">
        <v>6.1166666666666671</v>
      </c>
      <c r="T14" s="5">
        <v>83.004000000000005</v>
      </c>
      <c r="U14" s="5">
        <v>52.228666666666669</v>
      </c>
      <c r="V14" s="5">
        <v>5.2666666666666666</v>
      </c>
      <c r="W14"/>
    </row>
    <row r="15" spans="1:23" x14ac:dyDescent="0.25">
      <c r="A15" s="2" t="s">
        <v>45</v>
      </c>
      <c r="B15" s="3" t="s">
        <v>46</v>
      </c>
      <c r="C15" s="3">
        <v>11438.207066490513</v>
      </c>
      <c r="D15" s="20">
        <v>0.6744625070472402</v>
      </c>
      <c r="E15" s="3">
        <v>10</v>
      </c>
      <c r="F15" s="3">
        <v>10</v>
      </c>
      <c r="G15" s="4" t="s">
        <v>32</v>
      </c>
      <c r="H15" s="3">
        <v>103</v>
      </c>
      <c r="I15" s="4">
        <v>88</v>
      </c>
      <c r="J15" s="3">
        <v>20</v>
      </c>
      <c r="K15" s="20">
        <v>39</v>
      </c>
      <c r="L15" s="5">
        <v>63.24666666666667</v>
      </c>
      <c r="M15" s="5">
        <v>66.5</v>
      </c>
      <c r="N15" s="5">
        <v>5.3466666666666667</v>
      </c>
      <c r="O15" s="21">
        <v>43.433333333333337</v>
      </c>
      <c r="P15" s="21">
        <v>58.81966666666667</v>
      </c>
      <c r="Q15" s="21">
        <v>0.52466666666666661</v>
      </c>
      <c r="R15" s="5">
        <v>24.890333333333331</v>
      </c>
      <c r="S15" s="5">
        <v>5.919999999999999</v>
      </c>
      <c r="T15" s="5">
        <v>82.708333333333329</v>
      </c>
      <c r="U15" s="5">
        <v>52.114333333333327</v>
      </c>
      <c r="V15" s="5">
        <v>14.133333333333333</v>
      </c>
      <c r="W15"/>
    </row>
    <row r="16" spans="1:23" x14ac:dyDescent="0.25">
      <c r="A16" s="2" t="s">
        <v>45</v>
      </c>
      <c r="B16" s="3" t="s">
        <v>47</v>
      </c>
      <c r="C16" s="3">
        <v>10215.691599037169</v>
      </c>
      <c r="D16" s="20">
        <v>0.72682357322215541</v>
      </c>
      <c r="E16" s="3">
        <v>10</v>
      </c>
      <c r="F16" s="3">
        <v>10</v>
      </c>
      <c r="G16" s="4" t="s">
        <v>32</v>
      </c>
      <c r="H16" s="3">
        <v>103</v>
      </c>
      <c r="I16" s="4">
        <v>71</v>
      </c>
      <c r="J16" s="3">
        <v>86.666666666666671</v>
      </c>
      <c r="K16" s="20">
        <v>37.596666666666664</v>
      </c>
      <c r="L16" s="5">
        <v>59.44</v>
      </c>
      <c r="M16" s="5">
        <v>68.3</v>
      </c>
      <c r="N16" s="5">
        <v>5.0933333333333337</v>
      </c>
      <c r="O16" s="5">
        <v>41.233333333333334</v>
      </c>
      <c r="P16" s="5">
        <v>55.279333333333341</v>
      </c>
      <c r="Q16" s="5">
        <v>0.53500000000000003</v>
      </c>
      <c r="R16" s="5">
        <v>27.700666666666667</v>
      </c>
      <c r="S16" s="5">
        <v>5.6433333333333335</v>
      </c>
      <c r="T16" s="5">
        <v>83.808666666666667</v>
      </c>
      <c r="U16" s="5">
        <v>53.033999999999999</v>
      </c>
      <c r="V16" s="5">
        <v>15.833333333333334</v>
      </c>
      <c r="W16"/>
    </row>
    <row r="17" spans="1:23" x14ac:dyDescent="0.25">
      <c r="A17" s="2" t="s">
        <v>45</v>
      </c>
      <c r="B17" s="3" t="s">
        <v>48</v>
      </c>
      <c r="C17" s="3">
        <v>11694.243942791511</v>
      </c>
      <c r="D17" s="20">
        <v>0.66857634747500738</v>
      </c>
      <c r="E17" s="3">
        <v>9.6666666666666661</v>
      </c>
      <c r="F17" s="3">
        <v>10</v>
      </c>
      <c r="G17" s="4" t="s">
        <v>32</v>
      </c>
      <c r="H17" s="3">
        <v>103</v>
      </c>
      <c r="I17" s="4">
        <v>100</v>
      </c>
      <c r="J17" s="3">
        <v>30</v>
      </c>
      <c r="K17" s="20">
        <v>38.106666666666662</v>
      </c>
      <c r="L17" s="5">
        <v>59.84</v>
      </c>
      <c r="M17" s="5">
        <v>69.566666666666677</v>
      </c>
      <c r="N17" s="5">
        <v>4.6499999999999995</v>
      </c>
      <c r="O17" s="5">
        <v>42.266666666666666</v>
      </c>
      <c r="P17" s="5">
        <v>55.651333333333334</v>
      </c>
      <c r="Q17" s="5">
        <v>0.53166666666666662</v>
      </c>
      <c r="R17" s="5">
        <v>27.149000000000001</v>
      </c>
      <c r="S17" s="5">
        <v>5.6566666666666663</v>
      </c>
      <c r="T17" s="5">
        <v>82.077999999999989</v>
      </c>
      <c r="U17" s="5">
        <v>52.749666666666663</v>
      </c>
      <c r="V17" s="5">
        <v>14.466666666666667</v>
      </c>
      <c r="W17"/>
    </row>
    <row r="18" spans="1:23" x14ac:dyDescent="0.25">
      <c r="A18" s="2" t="s">
        <v>45</v>
      </c>
      <c r="B18" s="3" t="s">
        <v>49</v>
      </c>
      <c r="C18" s="3">
        <v>11102.931282674554</v>
      </c>
      <c r="D18" s="20">
        <v>0.68867514406502384</v>
      </c>
      <c r="E18" s="3">
        <v>10</v>
      </c>
      <c r="F18" s="3">
        <v>10</v>
      </c>
      <c r="G18" s="4" t="s">
        <v>32</v>
      </c>
      <c r="H18" s="3">
        <v>103</v>
      </c>
      <c r="I18" s="4">
        <v>85</v>
      </c>
      <c r="J18" s="3">
        <v>73.333333333333329</v>
      </c>
      <c r="K18" s="20">
        <v>39.380000000000003</v>
      </c>
      <c r="L18" s="5">
        <v>63.686666666666667</v>
      </c>
      <c r="M18" s="5">
        <v>64.066666666666663</v>
      </c>
      <c r="N18" s="5">
        <v>5.9466666666666663</v>
      </c>
      <c r="O18" s="5">
        <v>38.633333333333333</v>
      </c>
      <c r="P18" s="5">
        <v>59.228666666666669</v>
      </c>
      <c r="Q18" s="5">
        <v>0.5116666666666666</v>
      </c>
      <c r="R18" s="5">
        <v>26.117999999999999</v>
      </c>
      <c r="S18" s="5">
        <v>4.5933333333333337</v>
      </c>
      <c r="T18" s="5">
        <v>71.817999999999998</v>
      </c>
      <c r="U18" s="5">
        <v>50.961666666666666</v>
      </c>
      <c r="V18" s="5">
        <v>15.066666666666668</v>
      </c>
      <c r="W18"/>
    </row>
    <row r="19" spans="1:23" x14ac:dyDescent="0.25">
      <c r="A19" s="2" t="s">
        <v>45</v>
      </c>
      <c r="B19" s="3" t="s">
        <v>50</v>
      </c>
      <c r="C19" s="3">
        <v>12114.172301365887</v>
      </c>
      <c r="D19" s="20">
        <v>0.75159562807388125</v>
      </c>
      <c r="E19" s="3">
        <v>10</v>
      </c>
      <c r="F19" s="3">
        <v>10</v>
      </c>
      <c r="G19" s="4" t="s">
        <v>32</v>
      </c>
      <c r="H19" s="3">
        <v>103</v>
      </c>
      <c r="I19" s="4">
        <v>82</v>
      </c>
      <c r="J19" s="3">
        <v>0</v>
      </c>
      <c r="K19" s="20">
        <v>37.613333333333337</v>
      </c>
      <c r="L19" s="5">
        <v>62.93333333333333</v>
      </c>
      <c r="M19" s="5">
        <v>69.766666666666666</v>
      </c>
      <c r="N19" s="5">
        <v>4.5433333333333339</v>
      </c>
      <c r="O19" s="5">
        <v>48.4</v>
      </c>
      <c r="P19" s="5">
        <v>58.527999999999999</v>
      </c>
      <c r="Q19" s="5">
        <v>0.53533333333333333</v>
      </c>
      <c r="R19" s="5">
        <v>22.148666666666667</v>
      </c>
      <c r="S19" s="5">
        <v>7.69</v>
      </c>
      <c r="T19" s="5">
        <v>93.161000000000001</v>
      </c>
      <c r="U19" s="5">
        <v>53.053666666666665</v>
      </c>
      <c r="V19" s="5">
        <v>7.7</v>
      </c>
      <c r="W19"/>
    </row>
    <row r="20" spans="1:23" x14ac:dyDescent="0.25">
      <c r="A20" s="2" t="s">
        <v>51</v>
      </c>
      <c r="B20" s="3">
        <v>3701</v>
      </c>
      <c r="C20" s="3">
        <v>20602.905570764109</v>
      </c>
      <c r="D20" s="20">
        <v>0.63836527843723589</v>
      </c>
      <c r="E20" s="3">
        <v>9.3333333333333339</v>
      </c>
      <c r="F20" s="3">
        <v>10</v>
      </c>
      <c r="G20" s="4" t="s">
        <v>32</v>
      </c>
      <c r="H20" s="3">
        <v>158</v>
      </c>
      <c r="I20" s="4">
        <v>143</v>
      </c>
      <c r="J20" s="3">
        <v>0</v>
      </c>
      <c r="K20" s="20">
        <v>42.693333333333335</v>
      </c>
      <c r="L20" s="5">
        <v>72.290000000000006</v>
      </c>
      <c r="M20" s="5">
        <v>58.466666666666669</v>
      </c>
      <c r="N20" s="5">
        <v>6.62</v>
      </c>
      <c r="O20" s="5">
        <v>40.366666666666667</v>
      </c>
      <c r="P20" s="5">
        <v>67.229666666666674</v>
      </c>
      <c r="Q20" s="5">
        <v>0.46766666666666667</v>
      </c>
      <c r="R20" s="5">
        <v>20.247</v>
      </c>
      <c r="S20" s="5">
        <v>3.6033333333333335</v>
      </c>
      <c r="T20" s="5">
        <v>56.523333333333333</v>
      </c>
      <c r="U20" s="5">
        <v>46.985000000000007</v>
      </c>
      <c r="V20" s="5">
        <v>8.9333333333333318</v>
      </c>
      <c r="W20"/>
    </row>
    <row r="21" spans="1:23" x14ac:dyDescent="0.25">
      <c r="A21" s="2" t="s">
        <v>51</v>
      </c>
      <c r="B21" s="3" t="s">
        <v>52</v>
      </c>
      <c r="C21" s="3">
        <v>13507.301479478638</v>
      </c>
      <c r="D21" s="20">
        <v>0.64923055843061983</v>
      </c>
      <c r="E21" s="3">
        <v>10</v>
      </c>
      <c r="F21" s="3">
        <v>10</v>
      </c>
      <c r="G21" s="4" t="s">
        <v>32</v>
      </c>
      <c r="H21" s="3">
        <v>158</v>
      </c>
      <c r="I21" s="4">
        <v>85</v>
      </c>
      <c r="J21" s="3">
        <v>0</v>
      </c>
      <c r="K21" s="20">
        <v>39.923333333333339</v>
      </c>
      <c r="L21" s="5">
        <v>64.216666666666669</v>
      </c>
      <c r="M21" s="5">
        <v>68.166666666666671</v>
      </c>
      <c r="N21" s="5">
        <v>4.6499999999999995</v>
      </c>
      <c r="O21" s="5">
        <v>46.366666666666667</v>
      </c>
      <c r="P21" s="5">
        <v>59.721666666666671</v>
      </c>
      <c r="Q21" s="5">
        <v>0.53400000000000014</v>
      </c>
      <c r="R21" s="5">
        <v>23.165000000000003</v>
      </c>
      <c r="S21" s="5">
        <v>6.1966666666666663</v>
      </c>
      <c r="T21" s="5">
        <v>85.150999999999996</v>
      </c>
      <c r="U21" s="5">
        <v>52.907666666666671</v>
      </c>
      <c r="V21" s="5">
        <v>7.6333333333333329</v>
      </c>
      <c r="W21"/>
    </row>
    <row r="22" spans="1:23" x14ac:dyDescent="0.25">
      <c r="F22" s="3"/>
      <c r="G22" s="4"/>
      <c r="W22"/>
    </row>
    <row r="23" spans="1:23" s="25" customFormat="1" x14ac:dyDescent="0.25">
      <c r="A23" s="23" t="s">
        <v>53</v>
      </c>
      <c r="B23" s="23"/>
      <c r="C23" s="24">
        <f>AVERAGE(C6:C21)</f>
        <v>12193.673613758199</v>
      </c>
      <c r="D23" s="21">
        <f>AVERAGE(D6:D21)</f>
        <v>0.68685131948677869</v>
      </c>
      <c r="E23" s="24">
        <f t="shared" ref="E23:V23" si="0">AVERAGE(E6:E21)</f>
        <v>9.8125000000000018</v>
      </c>
      <c r="F23" s="24">
        <f t="shared" si="0"/>
        <v>10</v>
      </c>
      <c r="G23" s="24" t="s">
        <v>32</v>
      </c>
      <c r="H23" s="24">
        <f t="shared" si="0"/>
        <v>123.625</v>
      </c>
      <c r="I23" s="24">
        <f t="shared" si="0"/>
        <v>87.4375</v>
      </c>
      <c r="J23" s="24">
        <f t="shared" si="0"/>
        <v>38.229166666666671</v>
      </c>
      <c r="K23" s="21">
        <f t="shared" si="0"/>
        <v>39.680833333333332</v>
      </c>
      <c r="L23" s="21">
        <f t="shared" si="0"/>
        <v>64.024166666666659</v>
      </c>
      <c r="M23" s="21">
        <f t="shared" si="0"/>
        <v>66.214583333333337</v>
      </c>
      <c r="N23" s="21">
        <f t="shared" si="0"/>
        <v>5.392500000000001</v>
      </c>
      <c r="O23" s="21">
        <f t="shared" si="0"/>
        <v>42.91041666666667</v>
      </c>
      <c r="P23" s="21">
        <f t="shared" si="0"/>
        <v>59.54256250000001</v>
      </c>
      <c r="Q23" s="21">
        <f t="shared" si="0"/>
        <v>0.51818750000000002</v>
      </c>
      <c r="R23" s="21">
        <f t="shared" si="0"/>
        <v>24.053604166666666</v>
      </c>
      <c r="S23" s="21">
        <f t="shared" si="0"/>
        <v>5.6927083333333339</v>
      </c>
      <c r="T23" s="21">
        <f t="shared" si="0"/>
        <v>79.293729166666679</v>
      </c>
      <c r="U23" s="21">
        <f t="shared" si="0"/>
        <v>51.527770833333335</v>
      </c>
      <c r="V23" s="21">
        <f t="shared" si="0"/>
        <v>11.356249999999998</v>
      </c>
    </row>
    <row r="24" spans="1:23" x14ac:dyDescent="0.25">
      <c r="A24" s="26" t="s">
        <v>54</v>
      </c>
      <c r="B24" s="26"/>
      <c r="C24" s="27">
        <v>2984.1</v>
      </c>
      <c r="D24" s="28" t="s">
        <v>55</v>
      </c>
      <c r="E24" s="28" t="s">
        <v>55</v>
      </c>
      <c r="F24" s="28" t="s">
        <v>55</v>
      </c>
      <c r="G24" s="28" t="s">
        <v>55</v>
      </c>
      <c r="H24" s="28" t="s">
        <v>55</v>
      </c>
      <c r="I24" s="28" t="s">
        <v>55</v>
      </c>
      <c r="J24" s="28" t="s">
        <v>55</v>
      </c>
      <c r="K24" s="29">
        <v>3.8874</v>
      </c>
      <c r="L24" s="29">
        <v>6.2385999999999999</v>
      </c>
      <c r="M24" s="29">
        <v>4.2450999999999999</v>
      </c>
      <c r="N24" s="29">
        <v>0.94399999999999995</v>
      </c>
      <c r="O24" s="29">
        <v>3.3982999999999999</v>
      </c>
      <c r="P24" s="29">
        <v>5.8015999999999996</v>
      </c>
      <c r="Q24" s="29">
        <v>4.9500000000000002E-2</v>
      </c>
      <c r="R24" s="29">
        <v>6.4103000000000003</v>
      </c>
      <c r="S24" s="29">
        <v>1.6035999999999999</v>
      </c>
      <c r="T24" s="29">
        <v>14.93</v>
      </c>
      <c r="U24" s="29">
        <v>4.4147999999999996</v>
      </c>
      <c r="V24" s="29">
        <v>7.7096999999999998</v>
      </c>
      <c r="W24"/>
    </row>
    <row r="25" spans="1:23" x14ac:dyDescent="0.25">
      <c r="A25" s="30" t="s">
        <v>56</v>
      </c>
      <c r="W25"/>
    </row>
    <row r="26" spans="1:23" x14ac:dyDescent="0.25">
      <c r="A26" s="30" t="s">
        <v>57</v>
      </c>
      <c r="W26"/>
    </row>
    <row r="27" spans="1:23" x14ac:dyDescent="0.25">
      <c r="W27"/>
    </row>
    <row r="28" spans="1:23" x14ac:dyDescent="0.25">
      <c r="D28" s="31"/>
      <c r="W28"/>
    </row>
    <row r="36" spans="6:6" x14ac:dyDescent="0.25">
      <c r="F36" s="4" t="s">
        <v>58</v>
      </c>
    </row>
  </sheetData>
  <mergeCells count="3">
    <mergeCell ref="C3:J3"/>
    <mergeCell ref="K3:V3"/>
    <mergeCell ref="K5:V5"/>
  </mergeCells>
  <pageMargins left="0.7" right="0.7" top="0.75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Lingenfelser</dc:creator>
  <cp:lastModifiedBy>Jane Lingenfelser</cp:lastModifiedBy>
  <cp:lastPrinted>2017-03-23T20:32:52Z</cp:lastPrinted>
  <dcterms:created xsi:type="dcterms:W3CDTF">2017-03-23T20:32:30Z</dcterms:created>
  <dcterms:modified xsi:type="dcterms:W3CDTF">2017-03-23T20:33:06Z</dcterms:modified>
</cp:coreProperties>
</file>