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ing\Desktop\Silage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E16" i="1"/>
  <c r="D16" i="1"/>
  <c r="C16" i="1"/>
</calcChain>
</file>

<file path=xl/sharedStrings.xml><?xml version="1.0" encoding="utf-8"?>
<sst xmlns="http://schemas.openxmlformats.org/spreadsheetml/2006/main" count="72" uniqueCount="48">
  <si>
    <t>2016 Mound Valley, Kansas Silage Performance Test, Labette County</t>
  </si>
  <si>
    <t>PERFORMANCE</t>
  </si>
  <si>
    <t>FORAGE QUALITY</t>
  </si>
  <si>
    <t>Brand</t>
  </si>
  <si>
    <t>Variety</t>
  </si>
  <si>
    <t>Yield</t>
  </si>
  <si>
    <t>Harvest Moisture</t>
  </si>
  <si>
    <t>Stand</t>
  </si>
  <si>
    <t>Vigor</t>
  </si>
  <si>
    <t xml:space="preserve">Flowering </t>
  </si>
  <si>
    <t>Days to</t>
  </si>
  <si>
    <t>Height</t>
  </si>
  <si>
    <t>Lodging</t>
  </si>
  <si>
    <t>ADF</t>
  </si>
  <si>
    <t>aNDF</t>
  </si>
  <si>
    <t>IVTDMD48</t>
  </si>
  <si>
    <t>Lignin</t>
  </si>
  <si>
    <t>NDFD48</t>
  </si>
  <si>
    <t>NDFn</t>
  </si>
  <si>
    <t>NEL</t>
  </si>
  <si>
    <t>NFC</t>
  </si>
  <si>
    <t>Crude Protein</t>
  </si>
  <si>
    <t>RFQ</t>
  </si>
  <si>
    <t>TDN</t>
  </si>
  <si>
    <t>Starch</t>
  </si>
  <si>
    <t>(lb DM/a)</t>
  </si>
  <si>
    <t>(%)</t>
  </si>
  <si>
    <t>Date</t>
  </si>
  <si>
    <t>Harvest</t>
  </si>
  <si>
    <t>(in)</t>
  </si>
  <si>
    <t>Advanta Seeds</t>
  </si>
  <si>
    <t>AF7101</t>
  </si>
  <si>
    <t>*</t>
  </si>
  <si>
    <t>AF7102</t>
  </si>
  <si>
    <t>AF7401</t>
  </si>
  <si>
    <t>AF8301</t>
  </si>
  <si>
    <t>KSU</t>
  </si>
  <si>
    <t>KS Orange</t>
  </si>
  <si>
    <t xml:space="preserve">Ward Seed </t>
  </si>
  <si>
    <t>EXP: 10216</t>
  </si>
  <si>
    <t>GW 400 BMR</t>
  </si>
  <si>
    <t>GW 600 BMR</t>
  </si>
  <si>
    <t>Silo Pro BMR</t>
  </si>
  <si>
    <t>Average</t>
  </si>
  <si>
    <t>-</t>
  </si>
  <si>
    <t>LSD (0.05)</t>
  </si>
  <si>
    <t>Planting Date: 6/9/16</t>
  </si>
  <si>
    <t>Emergence Date: 6/15/16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</si>
</sst>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quotePrefix="1" applyNumberFormat="1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0" fillId="0" borderId="1" xfId="0" quotePrefix="1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Alignment="1">
      <alignment horizontal="center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abSelected="1" workbookViewId="0">
      <selection activeCell="AG17" sqref="AG17"/>
    </sheetView>
  </sheetViews>
  <sheetFormatPr defaultRowHeight="15" x14ac:dyDescent="0.25"/>
  <cols>
    <col min="1" max="1" width="16" style="6" customWidth="1"/>
    <col min="2" max="2" width="19.140625" style="2" customWidth="1"/>
    <col min="3" max="3" width="9.5703125" style="3" bestFit="1" customWidth="1"/>
    <col min="4" max="4" width="16.42578125" style="3" bestFit="1" customWidth="1"/>
    <col min="5" max="5" width="7.7109375" style="3" bestFit="1" customWidth="1"/>
    <col min="6" max="6" width="7.7109375" style="4" bestFit="1" customWidth="1"/>
    <col min="7" max="7" width="10.28515625" style="3" bestFit="1" customWidth="1"/>
    <col min="8" max="8" width="7.7109375" style="3" bestFit="1" customWidth="1"/>
    <col min="9" max="9" width="6.85546875" style="3" bestFit="1" customWidth="1"/>
    <col min="10" max="10" width="8" style="3" bestFit="1" customWidth="1"/>
    <col min="11" max="12" width="7.7109375" style="5" bestFit="1" customWidth="1"/>
    <col min="13" max="13" width="10.28515625" style="5" bestFit="1" customWidth="1"/>
    <col min="14" max="14" width="7.7109375" style="5" bestFit="1" customWidth="1"/>
    <col min="15" max="15" width="8" style="5" bestFit="1" customWidth="1"/>
    <col min="16" max="18" width="7.7109375" style="5" bestFit="1" customWidth="1"/>
    <col min="19" max="19" width="13.42578125" style="5" bestFit="1" customWidth="1"/>
    <col min="20" max="21" width="7.7109375" style="5" bestFit="1" customWidth="1"/>
    <col min="22" max="22" width="11.7109375" style="5" bestFit="1" customWidth="1"/>
    <col min="23" max="16384" width="9.140625" style="6"/>
  </cols>
  <sheetData>
    <row r="1" spans="1:23" x14ac:dyDescent="0.25">
      <c r="A1" s="1" t="s">
        <v>0</v>
      </c>
    </row>
    <row r="3" spans="1:23" x14ac:dyDescent="0.25">
      <c r="C3" s="7" t="s">
        <v>1</v>
      </c>
      <c r="D3" s="7"/>
      <c r="E3" s="7"/>
      <c r="F3" s="7"/>
      <c r="G3" s="7"/>
      <c r="H3" s="7"/>
      <c r="I3" s="7"/>
      <c r="J3" s="7"/>
      <c r="K3" s="8" t="s">
        <v>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3" s="1" customFormat="1" x14ac:dyDescent="0.25">
      <c r="A4" s="1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0" t="s">
        <v>10</v>
      </c>
      <c r="I4" s="10" t="s">
        <v>11</v>
      </c>
      <c r="J4" s="10" t="s">
        <v>12</v>
      </c>
      <c r="K4" s="12" t="s">
        <v>13</v>
      </c>
      <c r="L4" s="13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</row>
    <row r="5" spans="1:23" s="1" customFormat="1" x14ac:dyDescent="0.25">
      <c r="A5" s="15"/>
      <c r="B5" s="15"/>
      <c r="C5" s="16" t="s">
        <v>25</v>
      </c>
      <c r="D5" s="17" t="s">
        <v>26</v>
      </c>
      <c r="E5" s="16"/>
      <c r="F5" s="16"/>
      <c r="G5" s="18" t="s">
        <v>27</v>
      </c>
      <c r="H5" s="19" t="s">
        <v>28</v>
      </c>
      <c r="I5" s="16" t="s">
        <v>29</v>
      </c>
      <c r="J5" s="17" t="s">
        <v>26</v>
      </c>
      <c r="K5" s="20" t="s">
        <v>26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3" x14ac:dyDescent="0.25">
      <c r="A6" s="3" t="s">
        <v>30</v>
      </c>
      <c r="B6" s="3" t="s">
        <v>31</v>
      </c>
      <c r="C6" s="3">
        <v>9071.2429171381409</v>
      </c>
      <c r="D6" s="5">
        <v>0.7359136427738453</v>
      </c>
      <c r="E6" s="3">
        <v>10</v>
      </c>
      <c r="F6" s="3" t="s">
        <v>32</v>
      </c>
      <c r="G6" s="21">
        <v>42584</v>
      </c>
      <c r="H6" s="4">
        <v>77</v>
      </c>
      <c r="I6" s="3">
        <v>73.666666666666671</v>
      </c>
      <c r="J6" s="3">
        <v>10.058799176815812</v>
      </c>
      <c r="K6" s="22">
        <v>40.096666666666664</v>
      </c>
      <c r="L6" s="5">
        <v>65.89</v>
      </c>
      <c r="M6" s="5">
        <v>66.850000000000009</v>
      </c>
      <c r="N6" s="5">
        <v>5.0599999999999996</v>
      </c>
      <c r="O6" s="5">
        <v>48.433333333333337</v>
      </c>
      <c r="P6" s="5">
        <v>61.277666666666669</v>
      </c>
      <c r="Q6" s="5">
        <v>0.53633333333333333</v>
      </c>
      <c r="R6" s="5">
        <v>21.108999999999998</v>
      </c>
      <c r="S6" s="5">
        <v>7.2399999999999993</v>
      </c>
      <c r="T6" s="5">
        <v>90.930999999999997</v>
      </c>
      <c r="U6" s="5">
        <v>53.18933333333333</v>
      </c>
      <c r="V6" s="5">
        <v>2.1</v>
      </c>
      <c r="W6" s="5"/>
    </row>
    <row r="7" spans="1:23" x14ac:dyDescent="0.25">
      <c r="A7" s="3" t="s">
        <v>30</v>
      </c>
      <c r="B7" s="3" t="s">
        <v>33</v>
      </c>
      <c r="C7" s="3">
        <v>10640.30521639691</v>
      </c>
      <c r="D7" s="5">
        <v>0.7768889407441143</v>
      </c>
      <c r="E7" s="3">
        <v>10</v>
      </c>
      <c r="F7" s="3" t="s">
        <v>32</v>
      </c>
      <c r="G7" s="21">
        <v>42590</v>
      </c>
      <c r="H7" s="4">
        <v>82</v>
      </c>
      <c r="I7" s="3">
        <v>58.666666666666664</v>
      </c>
      <c r="J7" s="3">
        <v>4.1121394242490608</v>
      </c>
      <c r="K7" s="22">
        <v>37.416666666666664</v>
      </c>
      <c r="L7" s="5">
        <v>60.25</v>
      </c>
      <c r="M7" s="5">
        <v>68.56</v>
      </c>
      <c r="N7" s="5">
        <v>5.26</v>
      </c>
      <c r="O7" s="5">
        <v>45.866666666666674</v>
      </c>
      <c r="P7" s="23">
        <v>56.032666666666664</v>
      </c>
      <c r="Q7" s="23">
        <v>0.56866666666666665</v>
      </c>
      <c r="R7" s="23">
        <v>27.574333333333332</v>
      </c>
      <c r="S7" s="5">
        <v>6.7600000000000007</v>
      </c>
      <c r="T7" s="5">
        <v>99.588666666666654</v>
      </c>
      <c r="U7" s="5">
        <v>56.068333333333328</v>
      </c>
      <c r="V7" s="5">
        <v>12.366666666666665</v>
      </c>
      <c r="W7" s="5"/>
    </row>
    <row r="8" spans="1:23" x14ac:dyDescent="0.25">
      <c r="A8" s="3" t="s">
        <v>30</v>
      </c>
      <c r="B8" s="3" t="s">
        <v>34</v>
      </c>
      <c r="C8" s="3">
        <v>14433.240985519651</v>
      </c>
      <c r="D8" s="5">
        <v>0.75526572817718574</v>
      </c>
      <c r="E8" s="3">
        <v>10</v>
      </c>
      <c r="F8" s="3" t="s">
        <v>32</v>
      </c>
      <c r="G8" s="21">
        <v>42624</v>
      </c>
      <c r="H8" s="4">
        <v>117</v>
      </c>
      <c r="I8" s="3">
        <v>57.666666666666664</v>
      </c>
      <c r="J8" s="3">
        <v>2.7403011778011774</v>
      </c>
      <c r="K8" s="22">
        <v>35.169999999999995</v>
      </c>
      <c r="L8" s="5">
        <v>59.166666666666664</v>
      </c>
      <c r="M8" s="5">
        <v>70.333333333333329</v>
      </c>
      <c r="N8" s="5">
        <v>5.2733333333333334</v>
      </c>
      <c r="O8" s="5">
        <v>49.266666666666673</v>
      </c>
      <c r="P8" s="5">
        <v>55.024999999999999</v>
      </c>
      <c r="Q8" s="5">
        <v>0.56433333333333324</v>
      </c>
      <c r="R8" s="5">
        <v>25.381666666666671</v>
      </c>
      <c r="S8" s="5">
        <v>8.6933333333333334</v>
      </c>
      <c r="T8" s="5">
        <v>106.95666666666666</v>
      </c>
      <c r="U8" s="5">
        <v>55.697000000000003</v>
      </c>
      <c r="V8" s="5">
        <v>5.6333333333333329</v>
      </c>
      <c r="W8" s="5"/>
    </row>
    <row r="9" spans="1:23" x14ac:dyDescent="0.25">
      <c r="A9" s="3" t="s">
        <v>30</v>
      </c>
      <c r="B9" s="3" t="s">
        <v>35</v>
      </c>
      <c r="C9" s="3">
        <v>16632.53631865195</v>
      </c>
      <c r="D9" s="5">
        <v>0.72876228898144235</v>
      </c>
      <c r="E9" s="3">
        <v>10</v>
      </c>
      <c r="F9" s="3" t="s">
        <v>32</v>
      </c>
      <c r="G9" s="21">
        <v>42611</v>
      </c>
      <c r="H9" s="4">
        <v>109</v>
      </c>
      <c r="I9" s="3">
        <v>70.333333333333329</v>
      </c>
      <c r="J9" s="3">
        <v>0.31018488461843652</v>
      </c>
      <c r="K9" s="22">
        <v>37.020000000000003</v>
      </c>
      <c r="L9" s="5">
        <v>63.073333333333331</v>
      </c>
      <c r="M9" s="5">
        <v>64.666666666666671</v>
      </c>
      <c r="N9" s="5">
        <v>6.5533333333333337</v>
      </c>
      <c r="O9" s="5">
        <v>43.300000000000004</v>
      </c>
      <c r="P9" s="5">
        <v>58.658333333333331</v>
      </c>
      <c r="Q9" s="5">
        <v>0.53600000000000003</v>
      </c>
      <c r="R9" s="5">
        <v>26.241666666666664</v>
      </c>
      <c r="S9" s="5">
        <v>5.9899999999999993</v>
      </c>
      <c r="T9" s="5">
        <v>85.745000000000005</v>
      </c>
      <c r="U9" s="5">
        <v>53.112333333333332</v>
      </c>
      <c r="V9" s="5">
        <v>7.5999999999999988</v>
      </c>
      <c r="W9" s="5"/>
    </row>
    <row r="10" spans="1:23" x14ac:dyDescent="0.25">
      <c r="A10" s="3" t="s">
        <v>36</v>
      </c>
      <c r="B10" s="3" t="s">
        <v>37</v>
      </c>
      <c r="C10" s="3">
        <v>8849.2298403174027</v>
      </c>
      <c r="D10" s="5">
        <v>0.71896799742940987</v>
      </c>
      <c r="E10" s="3">
        <v>7</v>
      </c>
      <c r="F10" s="3" t="s">
        <v>32</v>
      </c>
      <c r="G10" s="21">
        <v>42601</v>
      </c>
      <c r="H10" s="4">
        <v>90</v>
      </c>
      <c r="I10" s="3">
        <v>96.333333333333329</v>
      </c>
      <c r="J10" s="3">
        <v>34.338219304879622</v>
      </c>
      <c r="K10" s="22">
        <v>41.936666666666667</v>
      </c>
      <c r="L10" s="5">
        <v>70.959999999999994</v>
      </c>
      <c r="M10" s="5">
        <v>55.166666666666664</v>
      </c>
      <c r="N10" s="5">
        <v>6.8733333333333322</v>
      </c>
      <c r="O10" s="5">
        <v>39.233333333333327</v>
      </c>
      <c r="P10" s="5">
        <v>65.992999999999995</v>
      </c>
      <c r="Q10" s="5">
        <v>0.49199999999999999</v>
      </c>
      <c r="R10" s="5">
        <v>20.893666666666665</v>
      </c>
      <c r="S10" s="5">
        <v>5.1566666666666672</v>
      </c>
      <c r="T10" s="5">
        <v>69.533999999999992</v>
      </c>
      <c r="U10" s="5">
        <v>49.135999999999996</v>
      </c>
      <c r="V10" s="5">
        <v>1.3333333333333333</v>
      </c>
      <c r="W10" s="5"/>
    </row>
    <row r="11" spans="1:23" x14ac:dyDescent="0.25">
      <c r="A11" s="3" t="s">
        <v>38</v>
      </c>
      <c r="B11" s="3" t="s">
        <v>39</v>
      </c>
      <c r="C11" s="3">
        <v>8567.3695713813486</v>
      </c>
      <c r="D11" s="5">
        <v>0.75211321707533807</v>
      </c>
      <c r="E11" s="3">
        <v>10</v>
      </c>
      <c r="F11" s="3" t="s">
        <v>32</v>
      </c>
      <c r="G11" s="21">
        <v>42590</v>
      </c>
      <c r="H11" s="4">
        <v>84</v>
      </c>
      <c r="I11" s="3">
        <v>79.666666666666671</v>
      </c>
      <c r="J11" s="3">
        <v>9.9727990583126029</v>
      </c>
      <c r="K11" s="22">
        <v>38.796666666666667</v>
      </c>
      <c r="L11" s="5">
        <v>65.100000000000009</v>
      </c>
      <c r="M11" s="5">
        <v>63.416666666666664</v>
      </c>
      <c r="N11" s="5">
        <v>4.53</v>
      </c>
      <c r="O11" s="5">
        <v>46.366666666666674</v>
      </c>
      <c r="P11" s="5">
        <v>60.543333333333329</v>
      </c>
      <c r="Q11" s="5">
        <v>0.53600000000000003</v>
      </c>
      <c r="R11" s="5">
        <v>21.203999999999997</v>
      </c>
      <c r="S11" s="5">
        <v>7.416666666666667</v>
      </c>
      <c r="T11" s="5">
        <v>92.376666666666665</v>
      </c>
      <c r="U11" s="5">
        <v>53.147333333333336</v>
      </c>
      <c r="V11" s="5">
        <v>0.79999999999999993</v>
      </c>
      <c r="W11" s="5"/>
    </row>
    <row r="12" spans="1:23" x14ac:dyDescent="0.25">
      <c r="A12" s="3" t="s">
        <v>38</v>
      </c>
      <c r="B12" s="3" t="s">
        <v>40</v>
      </c>
      <c r="C12" s="3">
        <v>6985.2447774001221</v>
      </c>
      <c r="D12" s="5">
        <v>0.82197082981797731</v>
      </c>
      <c r="E12" s="3">
        <v>5</v>
      </c>
      <c r="F12" s="3" t="s">
        <v>32</v>
      </c>
      <c r="G12" s="21">
        <v>42593</v>
      </c>
      <c r="H12" s="4">
        <v>84</v>
      </c>
      <c r="I12" s="3">
        <v>77.666666666666671</v>
      </c>
      <c r="J12" s="3">
        <v>26.333906276405873</v>
      </c>
      <c r="K12" s="22">
        <v>39.353333333333332</v>
      </c>
      <c r="L12" s="5">
        <v>66.59333333333332</v>
      </c>
      <c r="M12" s="5">
        <v>60.9</v>
      </c>
      <c r="N12" s="5">
        <v>5.38</v>
      </c>
      <c r="O12" s="5">
        <v>43.666666666666664</v>
      </c>
      <c r="P12" s="5">
        <v>61.931999999999995</v>
      </c>
      <c r="Q12" s="5">
        <v>0.50766666666666671</v>
      </c>
      <c r="R12" s="5">
        <v>19.971666666666668</v>
      </c>
      <c r="S12" s="5">
        <v>6.830000000000001</v>
      </c>
      <c r="T12" s="5">
        <v>81.888333333333335</v>
      </c>
      <c r="U12" s="5">
        <v>50.592000000000006</v>
      </c>
      <c r="V12" s="5">
        <v>0.76666666666666661</v>
      </c>
      <c r="W12" s="5"/>
    </row>
    <row r="13" spans="1:23" x14ac:dyDescent="0.25">
      <c r="A13" s="3" t="s">
        <v>38</v>
      </c>
      <c r="B13" s="3" t="s">
        <v>41</v>
      </c>
      <c r="C13" s="3">
        <v>9551.9032839584997</v>
      </c>
      <c r="D13" s="5">
        <v>0.71800065221414255</v>
      </c>
      <c r="E13" s="3">
        <v>7</v>
      </c>
      <c r="F13" s="3" t="s">
        <v>32</v>
      </c>
      <c r="G13" s="21">
        <v>42601</v>
      </c>
      <c r="H13" s="4">
        <v>90</v>
      </c>
      <c r="I13" s="3">
        <v>87.333333333333329</v>
      </c>
      <c r="J13" s="3">
        <v>24.530641541829041</v>
      </c>
      <c r="K13" s="22">
        <v>39.463333333333331</v>
      </c>
      <c r="L13" s="5">
        <v>65.34333333333332</v>
      </c>
      <c r="M13" s="5">
        <v>62.6</v>
      </c>
      <c r="N13" s="5">
        <v>5.413333333333334</v>
      </c>
      <c r="O13" s="5">
        <v>44.733333333333327</v>
      </c>
      <c r="P13" s="23">
        <v>60.769666666666666</v>
      </c>
      <c r="Q13" s="23">
        <v>0.51233333333333331</v>
      </c>
      <c r="R13" s="23">
        <v>19.920666666666666</v>
      </c>
      <c r="S13" s="5">
        <v>7.38</v>
      </c>
      <c r="T13" s="5">
        <v>85.002666666666656</v>
      </c>
      <c r="U13" s="5">
        <v>50.974333333333334</v>
      </c>
      <c r="V13" s="5">
        <v>0.53333333333333333</v>
      </c>
      <c r="W13" s="5"/>
    </row>
    <row r="14" spans="1:23" x14ac:dyDescent="0.25">
      <c r="A14" s="3" t="s">
        <v>38</v>
      </c>
      <c r="B14" s="3" t="s">
        <v>42</v>
      </c>
      <c r="C14" s="3">
        <v>10110.818345226464</v>
      </c>
      <c r="D14" s="5">
        <v>0.7662977015951723</v>
      </c>
      <c r="E14" s="3">
        <v>10</v>
      </c>
      <c r="F14" s="3" t="s">
        <v>32</v>
      </c>
      <c r="G14" s="21">
        <v>42647</v>
      </c>
      <c r="H14" s="4">
        <v>117</v>
      </c>
      <c r="I14" s="3">
        <v>61</v>
      </c>
      <c r="J14" s="3">
        <v>2.0617013928859218</v>
      </c>
      <c r="K14" s="22">
        <v>37.93</v>
      </c>
      <c r="L14" s="5">
        <v>64.046666666666667</v>
      </c>
      <c r="M14" s="5">
        <v>64.533333333333317</v>
      </c>
      <c r="N14" s="5">
        <v>5.3500000000000005</v>
      </c>
      <c r="O14" s="5">
        <v>46.966666666666669</v>
      </c>
      <c r="P14" s="23">
        <v>59.563333333333333</v>
      </c>
      <c r="Q14" s="24">
        <v>0.53100000000000003</v>
      </c>
      <c r="R14" s="23">
        <v>21.146666666666665</v>
      </c>
      <c r="S14" s="5">
        <v>8.3433333333333319</v>
      </c>
      <c r="T14" s="5">
        <v>94.190333333333328</v>
      </c>
      <c r="U14" s="5">
        <v>52.660000000000004</v>
      </c>
      <c r="V14" s="5">
        <v>0</v>
      </c>
      <c r="W14" s="5"/>
    </row>
    <row r="15" spans="1:23" x14ac:dyDescent="0.25">
      <c r="D15" s="5"/>
      <c r="F15" s="3"/>
      <c r="G15" s="4"/>
    </row>
    <row r="16" spans="1:23" s="28" customFormat="1" x14ac:dyDescent="0.25">
      <c r="A16" s="25" t="s">
        <v>43</v>
      </c>
      <c r="B16" s="25"/>
      <c r="C16" s="26">
        <f>AVERAGE(C6:C14)</f>
        <v>10537.987917332277</v>
      </c>
      <c r="D16" s="23">
        <f>AVERAGE(D6:D14)</f>
        <v>0.75268677764540304</v>
      </c>
      <c r="E16" s="26">
        <f>AVERAGE(E6:E14)</f>
        <v>8.7777777777777786</v>
      </c>
      <c r="F16" s="3" t="s">
        <v>32</v>
      </c>
      <c r="G16" s="27" t="s">
        <v>44</v>
      </c>
      <c r="H16" s="26">
        <f t="shared" ref="H16:V16" si="0">AVERAGE(H6:H14)</f>
        <v>94.444444444444443</v>
      </c>
      <c r="I16" s="26">
        <f t="shared" si="0"/>
        <v>73.592592592592595</v>
      </c>
      <c r="J16" s="26">
        <f t="shared" si="0"/>
        <v>12.717632470866395</v>
      </c>
      <c r="K16" s="23">
        <f t="shared" si="0"/>
        <v>38.57592592592593</v>
      </c>
      <c r="L16" s="23">
        <f t="shared" si="0"/>
        <v>64.491481481481472</v>
      </c>
      <c r="M16" s="23">
        <f t="shared" si="0"/>
        <v>64.114074074074068</v>
      </c>
      <c r="N16" s="23">
        <f t="shared" si="0"/>
        <v>5.5214814814814819</v>
      </c>
      <c r="O16" s="23">
        <f t="shared" si="0"/>
        <v>45.314814814814817</v>
      </c>
      <c r="P16" s="23">
        <f t="shared" si="0"/>
        <v>59.977222222222231</v>
      </c>
      <c r="Q16" s="23">
        <f t="shared" si="0"/>
        <v>0.53159259259259262</v>
      </c>
      <c r="R16" s="23">
        <f t="shared" si="0"/>
        <v>22.604814814814816</v>
      </c>
      <c r="S16" s="23">
        <f t="shared" si="0"/>
        <v>7.09</v>
      </c>
      <c r="T16" s="23">
        <f t="shared" si="0"/>
        <v>89.579259259259246</v>
      </c>
      <c r="U16" s="23">
        <f t="shared" si="0"/>
        <v>52.730740740740742</v>
      </c>
      <c r="V16" s="23">
        <f t="shared" si="0"/>
        <v>3.4592592592592588</v>
      </c>
    </row>
    <row r="17" spans="1:22" x14ac:dyDescent="0.25">
      <c r="A17" s="29" t="s">
        <v>45</v>
      </c>
      <c r="B17" s="29"/>
      <c r="C17" s="30">
        <v>1169.7</v>
      </c>
      <c r="D17" s="31" t="s">
        <v>44</v>
      </c>
      <c r="E17" s="31" t="s">
        <v>44</v>
      </c>
      <c r="F17" s="31" t="s">
        <v>44</v>
      </c>
      <c r="G17" s="31" t="s">
        <v>44</v>
      </c>
      <c r="H17" s="31" t="s">
        <v>44</v>
      </c>
      <c r="I17" s="31" t="s">
        <v>44</v>
      </c>
      <c r="J17" s="31" t="s">
        <v>44</v>
      </c>
      <c r="K17" s="32">
        <v>2.423</v>
      </c>
      <c r="L17" s="32">
        <v>3.7277999999999998</v>
      </c>
      <c r="M17" s="32">
        <v>2.7153</v>
      </c>
      <c r="N17" s="32">
        <v>0.93669999999999998</v>
      </c>
      <c r="O17" s="32">
        <v>2.8818000000000001</v>
      </c>
      <c r="P17" s="32">
        <v>3.4689999999999999</v>
      </c>
      <c r="Q17" s="32">
        <v>2.7400000000000001E-2</v>
      </c>
      <c r="R17" s="32">
        <v>2.9116</v>
      </c>
      <c r="S17" s="32">
        <v>1.1850000000000001</v>
      </c>
      <c r="T17" s="32">
        <v>10.013999999999999</v>
      </c>
      <c r="U17" s="32">
        <v>2.5198</v>
      </c>
      <c r="V17" s="32">
        <v>3.0945999999999998</v>
      </c>
    </row>
    <row r="18" spans="1:22" x14ac:dyDescent="0.25">
      <c r="A18" s="33" t="s">
        <v>46</v>
      </c>
    </row>
    <row r="19" spans="1:22" x14ac:dyDescent="0.25">
      <c r="A19" s="33" t="s">
        <v>47</v>
      </c>
    </row>
    <row r="21" spans="1:22" x14ac:dyDescent="0.25">
      <c r="D21" s="34"/>
    </row>
  </sheetData>
  <mergeCells count="3">
    <mergeCell ref="C3:J3"/>
    <mergeCell ref="K3:V3"/>
    <mergeCell ref="K5:V5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cp:lastPrinted>2017-03-23T20:34:19Z</cp:lastPrinted>
  <dcterms:created xsi:type="dcterms:W3CDTF">2017-03-23T20:33:20Z</dcterms:created>
  <dcterms:modified xsi:type="dcterms:W3CDTF">2017-03-23T20:34:33Z</dcterms:modified>
</cp:coreProperties>
</file>