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900BDD28-3892-4895-A036-33FC1836A856}" xr6:coauthVersionLast="36" xr6:coauthVersionMax="36" xr10:uidLastSave="{00000000-0000-0000-0000-000000000000}"/>
  <bookViews>
    <workbookView xWindow="0" yWindow="0" windowWidth="22260" windowHeight="12648" activeTab="1" xr2:uid="{00000000-000D-0000-FFFF-FFFF00000000}"/>
  </bookViews>
  <sheets>
    <sheet name="GC Forage Yield" sheetId="1" r:id="rId1"/>
    <sheet name="GC Forage Quality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51" i="4" l="1"/>
  <c r="AH51" i="4"/>
  <c r="AI51" i="4"/>
  <c r="AJ51" i="4"/>
  <c r="AK51" i="4"/>
  <c r="AL51" i="4"/>
  <c r="AM51" i="4"/>
  <c r="AN51" i="4"/>
  <c r="AO51" i="4"/>
  <c r="AP51" i="4"/>
  <c r="Z5" i="1" l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20" i="1"/>
  <c r="Z21" i="1"/>
  <c r="Z22" i="1"/>
  <c r="Z23" i="1"/>
  <c r="Z24" i="1"/>
  <c r="Z25" i="1"/>
  <c r="Z26" i="1"/>
  <c r="Z27" i="1"/>
  <c r="Z48" i="1"/>
  <c r="Z49" i="1"/>
  <c r="Z4" i="1"/>
</calcChain>
</file>

<file path=xl/sharedStrings.xml><?xml version="1.0" encoding="utf-8"?>
<sst xmlns="http://schemas.openxmlformats.org/spreadsheetml/2006/main" count="632" uniqueCount="138">
  <si>
    <t>Type</t>
  </si>
  <si>
    <t>Company</t>
  </si>
  <si>
    <t>Location</t>
  </si>
  <si>
    <t>BMR</t>
  </si>
  <si>
    <t>Dwarf</t>
  </si>
  <si>
    <t>Male Sterile</t>
  </si>
  <si>
    <t>Dry Stalk</t>
  </si>
  <si>
    <t>Sugarcane Aphid Resistance</t>
  </si>
  <si>
    <t>Maturity</t>
  </si>
  <si>
    <t>Garden City</t>
  </si>
  <si>
    <t>AgriLead</t>
  </si>
  <si>
    <t>AL-EX-2</t>
  </si>
  <si>
    <t>N</t>
  </si>
  <si>
    <t>Y</t>
  </si>
  <si>
    <t>L</t>
  </si>
  <si>
    <t>Browning Seed</t>
  </si>
  <si>
    <t>CADAN 99 B WMR</t>
  </si>
  <si>
    <t>HEADLESS WONDER WMR</t>
  </si>
  <si>
    <t>HEADLESS WONDER BMR</t>
  </si>
  <si>
    <t>SWEET SIOUX WMR</t>
  </si>
  <si>
    <t>SWEET SIOUX BMR</t>
  </si>
  <si>
    <t>Channel Seed</t>
  </si>
  <si>
    <t>Sweetleaf</t>
  </si>
  <si>
    <t>Nutri-Cane</t>
  </si>
  <si>
    <t>Qualimax</t>
  </si>
  <si>
    <t>BMR45S</t>
  </si>
  <si>
    <t>Dyna-Gro Seed</t>
  </si>
  <si>
    <t>Danny Boy II BMR</t>
  </si>
  <si>
    <t>PPS</t>
  </si>
  <si>
    <t>Dynagraze II</t>
  </si>
  <si>
    <t>ME</t>
  </si>
  <si>
    <t>Dynagraze II BMR</t>
  </si>
  <si>
    <t>Super Sweet 10</t>
  </si>
  <si>
    <t>M</t>
  </si>
  <si>
    <t>Fullgraze II</t>
  </si>
  <si>
    <t>ML</t>
  </si>
  <si>
    <t>Fullgraze II BMR</t>
  </si>
  <si>
    <t>KSU (check)</t>
  </si>
  <si>
    <t>Early Sumac</t>
  </si>
  <si>
    <t>Rox Orange</t>
  </si>
  <si>
    <t>N25A806</t>
  </si>
  <si>
    <t>S21A758</t>
  </si>
  <si>
    <t>S23A306</t>
  </si>
  <si>
    <t>N26A312</t>
  </si>
  <si>
    <t>Sharp Bros</t>
  </si>
  <si>
    <t>XC112</t>
  </si>
  <si>
    <t>XV400</t>
  </si>
  <si>
    <t>Grazex III</t>
  </si>
  <si>
    <t>Grazex BMR 801</t>
  </si>
  <si>
    <t>Star Seed</t>
  </si>
  <si>
    <t>Bruiser</t>
  </si>
  <si>
    <t>Excel II</t>
  </si>
  <si>
    <t>Drylander</t>
  </si>
  <si>
    <t>S &amp; W Seed Co</t>
  </si>
  <si>
    <t>SP4105</t>
  </si>
  <si>
    <t>SP4555</t>
  </si>
  <si>
    <t>Sordan 79</t>
  </si>
  <si>
    <t>SP7106 BMR</t>
  </si>
  <si>
    <t>SWSU0029</t>
  </si>
  <si>
    <t>SWSB8801</t>
  </si>
  <si>
    <t>Millex 32</t>
  </si>
  <si>
    <t>19011 harvested +25 day</t>
  </si>
  <si>
    <t>Tifleaf III</t>
  </si>
  <si>
    <t>Wilbur Ellis</t>
  </si>
  <si>
    <t>Integra 31F65</t>
  </si>
  <si>
    <t>Integra Ranch Hand</t>
  </si>
  <si>
    <t>Variety Information</t>
  </si>
  <si>
    <t>Stand Assessment</t>
  </si>
  <si>
    <t>First Cutting</t>
  </si>
  <si>
    <t>Second Cutting</t>
  </si>
  <si>
    <t>Total Yield</t>
  </si>
  <si>
    <t>Variety</t>
  </si>
  <si>
    <t>PS</t>
  </si>
  <si>
    <t>Stand</t>
  </si>
  <si>
    <t>Vigor</t>
  </si>
  <si>
    <t>Lodging %</t>
  </si>
  <si>
    <t>Days to cutting</t>
  </si>
  <si>
    <t>Height (inches)</t>
  </si>
  <si>
    <t>DM lbs/acre</t>
  </si>
  <si>
    <t>% Moisture</t>
  </si>
  <si>
    <t>Moisture</t>
  </si>
  <si>
    <t>Sorghum Sudan</t>
  </si>
  <si>
    <t>Millet</t>
  </si>
  <si>
    <t>Sudan</t>
  </si>
  <si>
    <t>Forge Sorghum</t>
  </si>
  <si>
    <r>
      <t>LSD</t>
    </r>
    <r>
      <rPr>
        <i/>
        <vertAlign val="superscript"/>
        <sz val="11"/>
        <color theme="1"/>
        <rFont val="Calibri"/>
        <family val="2"/>
        <scheme val="minor"/>
      </rPr>
      <t>1</t>
    </r>
  </si>
  <si>
    <t xml:space="preserve"> </t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</si>
  <si>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Top LSD group in bold</t>
    </r>
  </si>
  <si>
    <t>NS</t>
  </si>
  <si>
    <t>N/A</t>
  </si>
  <si>
    <t>E</t>
  </si>
  <si>
    <t>GW Sorghum Seed</t>
  </si>
  <si>
    <t>Scott Seed</t>
  </si>
  <si>
    <t>Sorghum Partners</t>
  </si>
  <si>
    <t>2022, Forage Hay Test, Garden City, Finney County, Irrigated</t>
  </si>
  <si>
    <t>Crude Protein (%)</t>
  </si>
  <si>
    <t>AD-ICP (%)</t>
  </si>
  <si>
    <t>ND-ICP (w/Na2SO3) (%)</t>
  </si>
  <si>
    <t>Soluble Protein (%)</t>
  </si>
  <si>
    <t>ADF (%)</t>
  </si>
  <si>
    <t>aNDF (w/Na2SO3) (%)</t>
  </si>
  <si>
    <t>aNDFom (%)</t>
  </si>
  <si>
    <t>Lignin (Sulfuric Acid) (%)</t>
  </si>
  <si>
    <t>Lignin % NDF (%)</t>
  </si>
  <si>
    <t>uNDFom240 (%)</t>
  </si>
  <si>
    <t>NDFD240 (%)</t>
  </si>
  <si>
    <t>Starch (%)</t>
  </si>
  <si>
    <t>Fat (EE) (%)</t>
  </si>
  <si>
    <t>Total Fatty Acid (TFA) (%)</t>
  </si>
  <si>
    <t>Ash (%)</t>
  </si>
  <si>
    <t>Calcium (%)</t>
  </si>
  <si>
    <t>Phosphorus (%)</t>
  </si>
  <si>
    <t>Magnesium (%)</t>
  </si>
  <si>
    <t>Potassium (%)</t>
  </si>
  <si>
    <t>Sulfur (%)</t>
  </si>
  <si>
    <t>Sugar (ESC) (%)</t>
  </si>
  <si>
    <t>Sugar (WSC) (%)</t>
  </si>
  <si>
    <t>N.F.C. (%)</t>
  </si>
  <si>
    <t>NSC (%)</t>
  </si>
  <si>
    <t>TDN 1x - ADF (%)</t>
  </si>
  <si>
    <t>Nel 3x - ADF (Mcal/lb)</t>
  </si>
  <si>
    <t>Neg - ADF (Mcal/lb)</t>
  </si>
  <si>
    <t>Nem - ADF (Mcal/lb)</t>
  </si>
  <si>
    <t>TDN 1x - OARDC (%)</t>
  </si>
  <si>
    <t>Nel 3x - OARDC (Mcal/lb)</t>
  </si>
  <si>
    <t>Neg - OARDC (Mcal/lb)</t>
  </si>
  <si>
    <t>Nem - OARDC (Mcal/lb)</t>
  </si>
  <si>
    <t>RFV ( )</t>
  </si>
  <si>
    <t>Chloride (%)</t>
  </si>
  <si>
    <t>Total Digestible Nutrients</t>
  </si>
  <si>
    <t>Net Energy, Maint</t>
  </si>
  <si>
    <t>Net Energy, Gain</t>
  </si>
  <si>
    <t>Net Energy, Lact</t>
  </si>
  <si>
    <t>Met. Energy, Beef</t>
  </si>
  <si>
    <t>Digestible Energy</t>
  </si>
  <si>
    <t>NUTRITIVE VALUE</t>
  </si>
  <si>
    <t>Average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</si>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</sst>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</cellStyleXfs>
  <cellXfs count="5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justify" vertical="center"/>
    </xf>
    <xf numFmtId="164" fontId="0" fillId="0" borderId="0" xfId="1" applyNumberFormat="1" applyFont="1" applyBorder="1" applyAlignment="1">
      <alignment horizontal="center"/>
    </xf>
    <xf numFmtId="0" fontId="3" fillId="0" borderId="0" xfId="2" applyFont="1" applyFill="1" applyBorder="1" applyAlignment="1" applyProtection="1">
      <alignment vertical="center" wrapText="1"/>
      <protection locked="0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0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0" xfId="0" quotePrefix="1" applyNumberFormat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2" fontId="2" fillId="3" borderId="0" xfId="0" applyNumberFormat="1" applyFont="1" applyFill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BB37466D-5E1E-4E2A-AE36-2456A3894F08}"/>
    <cellStyle name="Normal 3" xfId="2" xr:uid="{C3CE8FF4-E540-42B0-9E34-6920C1B589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64"/>
  <sheetViews>
    <sheetView workbookViewId="0">
      <selection activeCell="A12" sqref="A12"/>
    </sheetView>
  </sheetViews>
  <sheetFormatPr defaultColWidth="9.15625" defaultRowHeight="14.4" x14ac:dyDescent="0.55000000000000004"/>
  <cols>
    <col min="1" max="1" width="29.26171875" style="1" bestFit="1" customWidth="1"/>
    <col min="2" max="2" width="21.68359375" style="1" bestFit="1" customWidth="1"/>
    <col min="3" max="3" width="9.83984375" style="1" bestFit="1" customWidth="1"/>
    <col min="4" max="4" width="13.15625" style="1" bestFit="1" customWidth="1"/>
    <col min="5" max="5" width="4.578125" style="2" bestFit="1" customWidth="1"/>
    <col min="6" max="6" width="5.578125" style="3" bestFit="1" customWidth="1"/>
    <col min="7" max="7" width="10.41796875" style="3" bestFit="1" customWidth="1"/>
    <col min="8" max="8" width="7.83984375" style="3" bestFit="1" customWidth="1"/>
    <col min="9" max="9" width="2.578125" style="3" bestFit="1" customWidth="1"/>
    <col min="10" max="10" width="23.41796875" style="3" bestFit="1" customWidth="1"/>
    <col min="11" max="11" width="7.83984375" style="3" bestFit="1" customWidth="1"/>
    <col min="12" max="12" width="2.578125" style="3" customWidth="1"/>
    <col min="13" max="13" width="5.26171875" style="3" bestFit="1" customWidth="1"/>
    <col min="14" max="14" width="5" style="3" bestFit="1" customWidth="1"/>
    <col min="15" max="15" width="8.83984375" style="3" customWidth="1"/>
    <col min="16" max="16" width="2.41796875" style="3" customWidth="1"/>
    <col min="17" max="17" width="12.83984375" style="3" bestFit="1" customWidth="1"/>
    <col min="18" max="18" width="13" style="3" bestFit="1" customWidth="1"/>
    <col min="19" max="19" width="10.578125" style="3" bestFit="1" customWidth="1"/>
    <col min="20" max="20" width="10" style="3" bestFit="1" customWidth="1"/>
    <col min="21" max="21" width="2.41796875" style="3" customWidth="1"/>
    <col min="22" max="22" width="12.83984375" style="3" bestFit="1" customWidth="1"/>
    <col min="23" max="23" width="8.15625" style="3" bestFit="1" customWidth="1"/>
    <col min="24" max="24" width="10.578125" style="3" bestFit="1" customWidth="1"/>
    <col min="25" max="25" width="2.41796875" style="3" customWidth="1"/>
    <col min="26" max="26" width="10.578125" style="3" bestFit="1" customWidth="1"/>
    <col min="27" max="27" width="9.15625" style="1"/>
    <col min="28" max="28" width="21.68359375" style="1" bestFit="1" customWidth="1"/>
    <col min="45" max="16384" width="9.15625" style="1"/>
  </cols>
  <sheetData>
    <row r="1" spans="1:63" s="24" customFormat="1" x14ac:dyDescent="0.55000000000000004">
      <c r="A1" s="23" t="s">
        <v>94</v>
      </c>
      <c r="M1" s="25"/>
      <c r="N1" s="25"/>
      <c r="O1" s="25"/>
      <c r="P1" s="25"/>
      <c r="Q1" s="25"/>
      <c r="R1" s="25"/>
      <c r="S1" s="25"/>
      <c r="T1" s="26"/>
      <c r="U1" s="26"/>
      <c r="V1" s="25"/>
      <c r="W1" s="25"/>
      <c r="X1" s="26"/>
      <c r="Y1" s="26"/>
      <c r="Z1" s="25"/>
    </row>
    <row r="2" spans="1:63" s="27" customFormat="1" ht="14.7" thickBot="1" x14ac:dyDescent="0.6">
      <c r="D2" s="50" t="s">
        <v>66</v>
      </c>
      <c r="E2" s="50"/>
      <c r="F2" s="50"/>
      <c r="G2" s="50"/>
      <c r="H2" s="50"/>
      <c r="I2" s="50"/>
      <c r="J2" s="50"/>
      <c r="K2" s="50"/>
      <c r="L2" s="28"/>
      <c r="M2" s="51" t="s">
        <v>67</v>
      </c>
      <c r="N2" s="51"/>
      <c r="O2" s="51"/>
      <c r="P2" s="29"/>
      <c r="Q2" s="52" t="s">
        <v>68</v>
      </c>
      <c r="R2" s="52"/>
      <c r="S2" s="52"/>
      <c r="T2" s="52"/>
      <c r="U2" s="30"/>
      <c r="V2" s="52" t="s">
        <v>69</v>
      </c>
      <c r="W2" s="52"/>
      <c r="X2" s="52"/>
      <c r="Y2" s="30"/>
      <c r="Z2" s="31" t="s">
        <v>70</v>
      </c>
    </row>
    <row r="3" spans="1:63" s="27" customFormat="1" x14ac:dyDescent="0.55000000000000004">
      <c r="A3" s="45" t="s">
        <v>1</v>
      </c>
      <c r="B3" s="45" t="s">
        <v>71</v>
      </c>
      <c r="C3" s="45" t="s">
        <v>2</v>
      </c>
      <c r="D3" s="45" t="s">
        <v>0</v>
      </c>
      <c r="E3" s="45" t="s">
        <v>3</v>
      </c>
      <c r="F3" s="45" t="s">
        <v>4</v>
      </c>
      <c r="G3" s="45" t="s">
        <v>5</v>
      </c>
      <c r="H3" s="45" t="s">
        <v>6</v>
      </c>
      <c r="I3" s="45" t="s">
        <v>72</v>
      </c>
      <c r="J3" s="45" t="s">
        <v>7</v>
      </c>
      <c r="K3" s="45" t="s">
        <v>8</v>
      </c>
      <c r="L3" s="45"/>
      <c r="M3" s="54" t="s">
        <v>73</v>
      </c>
      <c r="N3" s="54" t="s">
        <v>74</v>
      </c>
      <c r="O3" s="54" t="s">
        <v>75</v>
      </c>
      <c r="P3" s="54"/>
      <c r="Q3" s="55" t="s">
        <v>76</v>
      </c>
      <c r="R3" s="55" t="s">
        <v>77</v>
      </c>
      <c r="S3" s="56" t="s">
        <v>79</v>
      </c>
      <c r="T3" s="55" t="s">
        <v>78</v>
      </c>
      <c r="U3" s="56"/>
      <c r="V3" s="55" t="s">
        <v>76</v>
      </c>
      <c r="W3" s="56" t="s">
        <v>80</v>
      </c>
      <c r="X3" s="55" t="s">
        <v>78</v>
      </c>
      <c r="Y3" s="56"/>
      <c r="Z3" s="55" t="s">
        <v>78</v>
      </c>
      <c r="AS3" s="5"/>
    </row>
    <row r="4" spans="1:63" s="5" customFormat="1" x14ac:dyDescent="0.55000000000000004">
      <c r="A4" s="5" t="s">
        <v>10</v>
      </c>
      <c r="B4" s="6" t="s">
        <v>11</v>
      </c>
      <c r="C4" s="3" t="s">
        <v>9</v>
      </c>
      <c r="D4" s="7" t="s">
        <v>81</v>
      </c>
      <c r="E4" s="7" t="s">
        <v>12</v>
      </c>
      <c r="F4" s="7" t="s">
        <v>12</v>
      </c>
      <c r="G4" s="7" t="s">
        <v>12</v>
      </c>
      <c r="H4" s="7" t="s">
        <v>12</v>
      </c>
      <c r="I4" s="7" t="s">
        <v>12</v>
      </c>
      <c r="J4" s="7" t="s">
        <v>13</v>
      </c>
      <c r="K4" s="7" t="s">
        <v>14</v>
      </c>
      <c r="L4" s="8"/>
      <c r="M4" s="24">
        <v>10</v>
      </c>
      <c r="N4" s="24">
        <v>9</v>
      </c>
      <c r="O4" s="24">
        <v>0</v>
      </c>
      <c r="P4" s="7"/>
      <c r="Q4" s="24">
        <v>104</v>
      </c>
      <c r="R4" s="24">
        <v>100</v>
      </c>
      <c r="S4" s="26">
        <v>0.75111111111111095</v>
      </c>
      <c r="T4" s="28">
        <v>12532</v>
      </c>
      <c r="U4" s="7"/>
      <c r="V4" s="24">
        <v>165</v>
      </c>
      <c r="W4" s="26">
        <v>0</v>
      </c>
      <c r="X4" s="7"/>
      <c r="Y4" s="7"/>
      <c r="Z4" s="7">
        <f t="shared" ref="Z4:Z49" si="0">T4+X4</f>
        <v>12532</v>
      </c>
      <c r="AB4" s="27"/>
      <c r="AS4" s="24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</row>
    <row r="5" spans="1:63" s="5" customFormat="1" x14ac:dyDescent="0.55000000000000004">
      <c r="A5" s="9" t="s">
        <v>15</v>
      </c>
      <c r="B5" s="6" t="s">
        <v>16</v>
      </c>
      <c r="C5" s="3" t="s">
        <v>9</v>
      </c>
      <c r="D5" s="7" t="s">
        <v>81</v>
      </c>
      <c r="E5" s="10" t="s">
        <v>12</v>
      </c>
      <c r="F5" s="10" t="s">
        <v>12</v>
      </c>
      <c r="G5" s="10" t="s">
        <v>12</v>
      </c>
      <c r="H5" s="10" t="s">
        <v>13</v>
      </c>
      <c r="I5" s="10" t="s">
        <v>88</v>
      </c>
      <c r="J5" s="10" t="s">
        <v>88</v>
      </c>
      <c r="K5" s="10" t="s">
        <v>35</v>
      </c>
      <c r="L5" s="10"/>
      <c r="M5" s="24">
        <v>10</v>
      </c>
      <c r="N5" s="24">
        <v>10</v>
      </c>
      <c r="O5" s="24">
        <v>0</v>
      </c>
      <c r="P5" s="10"/>
      <c r="Q5" s="24">
        <v>104</v>
      </c>
      <c r="R5" s="24">
        <v>98</v>
      </c>
      <c r="S5" s="26">
        <v>0.80666666666666664</v>
      </c>
      <c r="T5" s="35">
        <v>7043</v>
      </c>
      <c r="U5" s="10"/>
      <c r="V5" s="24">
        <v>166</v>
      </c>
      <c r="W5" s="26">
        <v>0.3133333333333333</v>
      </c>
      <c r="X5" s="36">
        <v>3162</v>
      </c>
      <c r="Y5" s="10"/>
      <c r="Z5" s="7">
        <f t="shared" si="0"/>
        <v>10205</v>
      </c>
      <c r="AB5" s="24"/>
      <c r="AS5" s="1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</row>
    <row r="6" spans="1:63" s="5" customFormat="1" x14ac:dyDescent="0.55000000000000004">
      <c r="A6" s="9" t="s">
        <v>15</v>
      </c>
      <c r="B6" s="6" t="s">
        <v>18</v>
      </c>
      <c r="C6" s="3" t="s">
        <v>9</v>
      </c>
      <c r="D6" s="7" t="s">
        <v>81</v>
      </c>
      <c r="E6" s="10" t="s">
        <v>13</v>
      </c>
      <c r="F6" s="10" t="s">
        <v>12</v>
      </c>
      <c r="G6" s="10" t="s">
        <v>12</v>
      </c>
      <c r="H6" s="10" t="s">
        <v>12</v>
      </c>
      <c r="I6" s="10" t="s">
        <v>13</v>
      </c>
      <c r="J6" s="10" t="s">
        <v>88</v>
      </c>
      <c r="K6" s="10" t="s">
        <v>28</v>
      </c>
      <c r="L6" s="10"/>
      <c r="M6" s="24">
        <v>10</v>
      </c>
      <c r="N6" s="24">
        <v>9</v>
      </c>
      <c r="O6" s="24">
        <v>0</v>
      </c>
      <c r="P6" s="10"/>
      <c r="Q6" s="24">
        <v>104</v>
      </c>
      <c r="R6" s="24">
        <v>100</v>
      </c>
      <c r="S6" s="26">
        <v>0.79555555555555557</v>
      </c>
      <c r="T6" s="36">
        <v>12660</v>
      </c>
      <c r="U6" s="10"/>
      <c r="V6" s="24">
        <v>166</v>
      </c>
      <c r="W6" s="26">
        <v>0</v>
      </c>
      <c r="X6" s="10"/>
      <c r="Y6" s="10"/>
      <c r="Z6" s="7">
        <f t="shared" si="0"/>
        <v>12660</v>
      </c>
      <c r="AB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</row>
    <row r="7" spans="1:63" s="5" customFormat="1" x14ac:dyDescent="0.55000000000000004">
      <c r="A7" s="9" t="s">
        <v>15</v>
      </c>
      <c r="B7" s="6" t="s">
        <v>17</v>
      </c>
      <c r="C7" s="3" t="s">
        <v>9</v>
      </c>
      <c r="D7" s="7" t="s">
        <v>81</v>
      </c>
      <c r="E7" s="10" t="s">
        <v>12</v>
      </c>
      <c r="F7" s="10"/>
      <c r="G7" s="10"/>
      <c r="H7" s="10"/>
      <c r="I7" s="10" t="s">
        <v>13</v>
      </c>
      <c r="J7" s="10"/>
      <c r="K7" s="10" t="s">
        <v>33</v>
      </c>
      <c r="L7" s="10"/>
      <c r="M7" s="24">
        <v>10</v>
      </c>
      <c r="N7" s="24">
        <v>10</v>
      </c>
      <c r="O7" s="24">
        <v>0</v>
      </c>
      <c r="P7" s="10"/>
      <c r="Q7" s="24">
        <v>68</v>
      </c>
      <c r="R7" s="24">
        <v>104</v>
      </c>
      <c r="S7" s="26">
        <v>0.79555555555555557</v>
      </c>
      <c r="T7" s="36">
        <v>13032</v>
      </c>
      <c r="U7" s="10"/>
      <c r="V7" s="24">
        <v>165</v>
      </c>
      <c r="W7" s="26">
        <v>0</v>
      </c>
      <c r="X7" s="10"/>
      <c r="Y7" s="10"/>
      <c r="Z7" s="7">
        <f t="shared" si="0"/>
        <v>13032</v>
      </c>
      <c r="AB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</row>
    <row r="8" spans="1:63" s="5" customFormat="1" x14ac:dyDescent="0.55000000000000004">
      <c r="A8" s="9" t="s">
        <v>15</v>
      </c>
      <c r="B8" s="6" t="s">
        <v>20</v>
      </c>
      <c r="C8" s="3" t="s">
        <v>9</v>
      </c>
      <c r="D8" s="7" t="s">
        <v>81</v>
      </c>
      <c r="E8" s="10" t="s">
        <v>13</v>
      </c>
      <c r="F8" s="40" t="s">
        <v>12</v>
      </c>
      <c r="G8" s="40" t="s">
        <v>12</v>
      </c>
      <c r="H8" s="40" t="s">
        <v>12</v>
      </c>
      <c r="I8" s="40" t="s">
        <v>12</v>
      </c>
      <c r="J8" s="41" t="s">
        <v>88</v>
      </c>
      <c r="K8" s="40" t="s">
        <v>33</v>
      </c>
      <c r="L8" s="10"/>
      <c r="M8" s="24">
        <v>10</v>
      </c>
      <c r="N8" s="24">
        <v>10</v>
      </c>
      <c r="O8" s="24">
        <v>0</v>
      </c>
      <c r="P8" s="10"/>
      <c r="Q8" s="24">
        <v>75</v>
      </c>
      <c r="R8" s="24">
        <v>88</v>
      </c>
      <c r="S8" s="26">
        <v>0.84</v>
      </c>
      <c r="T8" s="10">
        <v>8441</v>
      </c>
      <c r="U8" s="10"/>
      <c r="V8" s="24">
        <v>166</v>
      </c>
      <c r="W8" s="26">
        <v>0.40599999999999997</v>
      </c>
      <c r="X8" s="36">
        <v>4787</v>
      </c>
      <c r="Y8" s="10"/>
      <c r="Z8" s="7">
        <f t="shared" si="0"/>
        <v>13228</v>
      </c>
      <c r="AB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</row>
    <row r="9" spans="1:63" s="5" customFormat="1" x14ac:dyDescent="0.55000000000000004">
      <c r="A9" s="9" t="s">
        <v>15</v>
      </c>
      <c r="B9" s="6" t="s">
        <v>19</v>
      </c>
      <c r="C9" s="3" t="s">
        <v>9</v>
      </c>
      <c r="D9" s="7" t="s">
        <v>81</v>
      </c>
      <c r="E9" s="10" t="s">
        <v>12</v>
      </c>
      <c r="F9" s="40" t="s">
        <v>12</v>
      </c>
      <c r="G9" s="40" t="s">
        <v>12</v>
      </c>
      <c r="H9" s="40" t="s">
        <v>12</v>
      </c>
      <c r="I9" s="40" t="s">
        <v>12</v>
      </c>
      <c r="J9" s="41" t="s">
        <v>88</v>
      </c>
      <c r="K9" s="40" t="s">
        <v>33</v>
      </c>
      <c r="L9" s="10"/>
      <c r="M9" s="24">
        <v>10</v>
      </c>
      <c r="N9" s="24">
        <v>10</v>
      </c>
      <c r="O9" s="24">
        <v>0</v>
      </c>
      <c r="P9" s="10"/>
      <c r="Q9" s="24">
        <v>68</v>
      </c>
      <c r="R9" s="24">
        <v>102</v>
      </c>
      <c r="S9" s="26">
        <v>0.79111111111111099</v>
      </c>
      <c r="T9" s="10">
        <v>8359</v>
      </c>
      <c r="U9" s="10"/>
      <c r="V9" s="24">
        <v>166</v>
      </c>
      <c r="W9" s="26">
        <v>0.41333333333333327</v>
      </c>
      <c r="X9" s="36">
        <v>3142</v>
      </c>
      <c r="Y9" s="10"/>
      <c r="Z9" s="7">
        <f t="shared" si="0"/>
        <v>11501</v>
      </c>
      <c r="AB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</row>
    <row r="10" spans="1:63" s="5" customFormat="1" x14ac:dyDescent="0.55000000000000004">
      <c r="A10" s="9" t="s">
        <v>21</v>
      </c>
      <c r="B10" s="12" t="s">
        <v>25</v>
      </c>
      <c r="C10" s="3" t="s">
        <v>9</v>
      </c>
      <c r="D10" s="7" t="s">
        <v>81</v>
      </c>
      <c r="E10" s="7" t="s">
        <v>13</v>
      </c>
      <c r="F10" s="7"/>
      <c r="G10" s="7"/>
      <c r="H10" s="7"/>
      <c r="I10" s="7"/>
      <c r="J10" s="7"/>
      <c r="K10" s="10" t="s">
        <v>33</v>
      </c>
      <c r="L10" s="7"/>
      <c r="M10" s="24">
        <v>10</v>
      </c>
      <c r="N10" s="24">
        <v>10</v>
      </c>
      <c r="O10" s="24">
        <v>0</v>
      </c>
      <c r="P10" s="7"/>
      <c r="Q10" s="24">
        <v>75</v>
      </c>
      <c r="R10" s="24">
        <v>78</v>
      </c>
      <c r="S10" s="26">
        <v>0.81333333333333335</v>
      </c>
      <c r="T10" s="10">
        <v>7696</v>
      </c>
      <c r="U10" s="37"/>
      <c r="V10" s="24">
        <v>165</v>
      </c>
      <c r="W10" s="26">
        <v>0.39999999999999997</v>
      </c>
      <c r="X10" s="37">
        <v>3033</v>
      </c>
      <c r="Y10" s="37"/>
      <c r="Z10" s="7">
        <f t="shared" si="0"/>
        <v>10729</v>
      </c>
      <c r="AB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</row>
    <row r="11" spans="1:63" s="5" customFormat="1" x14ac:dyDescent="0.55000000000000004">
      <c r="A11" s="9" t="s">
        <v>21</v>
      </c>
      <c r="B11" s="6" t="s">
        <v>23</v>
      </c>
      <c r="C11" s="3" t="s">
        <v>9</v>
      </c>
      <c r="D11" s="7" t="s">
        <v>84</v>
      </c>
      <c r="E11" s="10" t="s">
        <v>12</v>
      </c>
      <c r="F11" s="42" t="s">
        <v>12</v>
      </c>
      <c r="G11" s="43" t="s">
        <v>13</v>
      </c>
      <c r="H11" s="43" t="s">
        <v>12</v>
      </c>
      <c r="I11" s="43" t="s">
        <v>12</v>
      </c>
      <c r="J11" s="43" t="s">
        <v>88</v>
      </c>
      <c r="K11" s="43" t="s">
        <v>33</v>
      </c>
      <c r="L11" s="10"/>
      <c r="M11" s="24">
        <v>10</v>
      </c>
      <c r="N11" s="24">
        <v>10</v>
      </c>
      <c r="O11" s="24">
        <v>0</v>
      </c>
      <c r="P11" s="10"/>
      <c r="Q11" s="24">
        <v>75</v>
      </c>
      <c r="R11" s="24">
        <v>81</v>
      </c>
      <c r="S11" s="26">
        <v>0.82444444444444454</v>
      </c>
      <c r="T11" s="10">
        <v>8376</v>
      </c>
      <c r="U11" s="37"/>
      <c r="V11" s="24">
        <v>166</v>
      </c>
      <c r="W11" s="26">
        <v>0.16666666666666666</v>
      </c>
      <c r="X11" s="37">
        <v>2083</v>
      </c>
      <c r="Y11" s="37"/>
      <c r="Z11" s="7">
        <f t="shared" si="0"/>
        <v>10459</v>
      </c>
      <c r="AB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s="5" customFormat="1" x14ac:dyDescent="0.55000000000000004">
      <c r="A12" s="9" t="s">
        <v>21</v>
      </c>
      <c r="B12" s="6" t="s">
        <v>24</v>
      </c>
      <c r="C12" s="3" t="s">
        <v>9</v>
      </c>
      <c r="D12" s="7" t="s">
        <v>81</v>
      </c>
      <c r="E12" s="10" t="s">
        <v>12</v>
      </c>
      <c r="F12" s="42" t="s">
        <v>12</v>
      </c>
      <c r="G12" s="43" t="s">
        <v>12</v>
      </c>
      <c r="H12" s="43" t="s">
        <v>12</v>
      </c>
      <c r="I12" s="43" t="s">
        <v>12</v>
      </c>
      <c r="J12" s="43" t="s">
        <v>89</v>
      </c>
      <c r="K12" s="43" t="s">
        <v>35</v>
      </c>
      <c r="L12" s="10"/>
      <c r="M12" s="24">
        <v>10</v>
      </c>
      <c r="N12" s="24">
        <v>9</v>
      </c>
      <c r="O12" s="24">
        <v>0</v>
      </c>
      <c r="P12" s="10"/>
      <c r="Q12" s="24">
        <v>68</v>
      </c>
      <c r="R12" s="24">
        <v>106</v>
      </c>
      <c r="S12" s="26">
        <v>0.75555555555555554</v>
      </c>
      <c r="T12" s="36">
        <v>12871</v>
      </c>
      <c r="U12" s="37"/>
      <c r="V12" s="24">
        <v>166</v>
      </c>
      <c r="W12" s="26">
        <v>0</v>
      </c>
      <c r="X12" s="37"/>
      <c r="Y12" s="37"/>
      <c r="Z12" s="7">
        <f t="shared" si="0"/>
        <v>12871</v>
      </c>
      <c r="AB12" s="1"/>
      <c r="AS12" s="19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s="5" customFormat="1" x14ac:dyDescent="0.55000000000000004">
      <c r="A13" s="9" t="s">
        <v>21</v>
      </c>
      <c r="B13" s="6" t="s">
        <v>22</v>
      </c>
      <c r="C13" s="3" t="s">
        <v>9</v>
      </c>
      <c r="D13" s="7" t="s">
        <v>81</v>
      </c>
      <c r="E13" s="10" t="s">
        <v>12</v>
      </c>
      <c r="F13" s="10" t="s">
        <v>12</v>
      </c>
      <c r="G13" s="10" t="s">
        <v>13</v>
      </c>
      <c r="H13" s="10" t="s">
        <v>12</v>
      </c>
      <c r="I13" s="10" t="s">
        <v>12</v>
      </c>
      <c r="J13" s="10" t="s">
        <v>12</v>
      </c>
      <c r="K13" s="10" t="s">
        <v>33</v>
      </c>
      <c r="L13" s="10"/>
      <c r="M13" s="24">
        <v>10</v>
      </c>
      <c r="N13" s="24">
        <v>10</v>
      </c>
      <c r="O13" s="24">
        <v>0</v>
      </c>
      <c r="P13" s="10"/>
      <c r="Q13" s="24">
        <v>104</v>
      </c>
      <c r="R13" s="24">
        <v>94</v>
      </c>
      <c r="S13" s="26">
        <v>0.79999999999999993</v>
      </c>
      <c r="T13" s="10">
        <v>7602</v>
      </c>
      <c r="U13" s="7"/>
      <c r="V13" s="24">
        <v>165</v>
      </c>
      <c r="W13" s="26">
        <v>0.35333333333333333</v>
      </c>
      <c r="X13" s="28">
        <v>4418</v>
      </c>
      <c r="Y13" s="7"/>
      <c r="Z13" s="7">
        <f t="shared" si="0"/>
        <v>12020</v>
      </c>
      <c r="AB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</row>
    <row r="14" spans="1:63" s="9" customFormat="1" x14ac:dyDescent="0.55000000000000004">
      <c r="A14" s="9" t="s">
        <v>26</v>
      </c>
      <c r="B14" s="6" t="s">
        <v>27</v>
      </c>
      <c r="C14" s="3" t="s">
        <v>9</v>
      </c>
      <c r="D14" s="7" t="s">
        <v>81</v>
      </c>
      <c r="E14" s="10" t="s">
        <v>13</v>
      </c>
      <c r="F14" s="10" t="s">
        <v>12</v>
      </c>
      <c r="G14" s="10" t="s">
        <v>12</v>
      </c>
      <c r="H14" s="10" t="s">
        <v>12</v>
      </c>
      <c r="I14" s="10" t="s">
        <v>13</v>
      </c>
      <c r="J14" s="10" t="s">
        <v>12</v>
      </c>
      <c r="K14" s="10" t="s">
        <v>28</v>
      </c>
      <c r="L14" s="10"/>
      <c r="M14" s="24">
        <v>10</v>
      </c>
      <c r="N14" s="24">
        <v>10</v>
      </c>
      <c r="O14" s="24">
        <v>0</v>
      </c>
      <c r="P14" s="10"/>
      <c r="Q14" s="24">
        <v>104</v>
      </c>
      <c r="R14" s="24">
        <v>96</v>
      </c>
      <c r="S14" s="26">
        <v>0.81333333333333346</v>
      </c>
      <c r="T14" s="10">
        <v>10958</v>
      </c>
      <c r="U14" s="7"/>
      <c r="V14" s="24">
        <v>166</v>
      </c>
      <c r="W14" s="26">
        <v>0</v>
      </c>
      <c r="X14" s="7"/>
      <c r="Y14" s="7"/>
      <c r="Z14" s="7">
        <f t="shared" si="0"/>
        <v>10958</v>
      </c>
      <c r="AB14" s="19"/>
      <c r="AS14" s="1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</row>
    <row r="15" spans="1:63" s="9" customFormat="1" x14ac:dyDescent="0.55000000000000004">
      <c r="A15" s="9" t="s">
        <v>26</v>
      </c>
      <c r="B15" s="6" t="s">
        <v>29</v>
      </c>
      <c r="C15" s="3" t="s">
        <v>9</v>
      </c>
      <c r="D15" s="7" t="s">
        <v>81</v>
      </c>
      <c r="E15" s="10" t="s">
        <v>12</v>
      </c>
      <c r="F15" s="10" t="s">
        <v>12</v>
      </c>
      <c r="G15" s="10" t="s">
        <v>12</v>
      </c>
      <c r="H15" s="10" t="s">
        <v>12</v>
      </c>
      <c r="I15" s="10" t="s">
        <v>12</v>
      </c>
      <c r="J15" s="10" t="s">
        <v>12</v>
      </c>
      <c r="K15" s="10" t="s">
        <v>30</v>
      </c>
      <c r="L15" s="10"/>
      <c r="M15" s="24">
        <v>10</v>
      </c>
      <c r="N15" s="24">
        <v>10</v>
      </c>
      <c r="O15" s="24">
        <v>0</v>
      </c>
      <c r="P15" s="10"/>
      <c r="Q15" s="24">
        <v>104</v>
      </c>
      <c r="R15" s="24">
        <v>83</v>
      </c>
      <c r="S15" s="26">
        <v>0.83333333333333337</v>
      </c>
      <c r="T15" s="10">
        <v>5553</v>
      </c>
      <c r="U15" s="7"/>
      <c r="V15" s="24">
        <v>166</v>
      </c>
      <c r="W15" s="26">
        <v>0.45999999999999996</v>
      </c>
      <c r="X15" s="28">
        <v>3678</v>
      </c>
      <c r="Y15" s="7"/>
      <c r="Z15" s="7">
        <f t="shared" si="0"/>
        <v>9231</v>
      </c>
      <c r="AB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s="9" customFormat="1" x14ac:dyDescent="0.55000000000000004">
      <c r="A16" s="9" t="s">
        <v>26</v>
      </c>
      <c r="B16" s="6" t="s">
        <v>31</v>
      </c>
      <c r="C16" s="3" t="s">
        <v>9</v>
      </c>
      <c r="D16" s="7" t="s">
        <v>81</v>
      </c>
      <c r="E16" s="10" t="s">
        <v>13</v>
      </c>
      <c r="F16" s="10" t="s">
        <v>12</v>
      </c>
      <c r="G16" s="10" t="s">
        <v>12</v>
      </c>
      <c r="H16" s="10" t="s">
        <v>12</v>
      </c>
      <c r="I16" s="10" t="s">
        <v>12</v>
      </c>
      <c r="J16" s="10" t="s">
        <v>12</v>
      </c>
      <c r="K16" s="10" t="s">
        <v>30</v>
      </c>
      <c r="L16" s="10"/>
      <c r="M16" s="24">
        <v>10</v>
      </c>
      <c r="N16" s="24">
        <v>10</v>
      </c>
      <c r="O16" s="24">
        <v>0</v>
      </c>
      <c r="P16" s="10"/>
      <c r="Q16" s="24">
        <v>104</v>
      </c>
      <c r="R16" s="24">
        <v>92</v>
      </c>
      <c r="S16" s="26">
        <v>0.81777777777777783</v>
      </c>
      <c r="T16" s="10">
        <v>8457</v>
      </c>
      <c r="U16" s="7"/>
      <c r="V16" s="24">
        <v>165</v>
      </c>
      <c r="W16" s="26">
        <v>0.3066666666666667</v>
      </c>
      <c r="X16" s="28">
        <v>4050</v>
      </c>
      <c r="Y16" s="7"/>
      <c r="Z16" s="7">
        <f t="shared" si="0"/>
        <v>12507</v>
      </c>
      <c r="AB16" s="3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s="9" customFormat="1" x14ac:dyDescent="0.55000000000000004">
      <c r="A17" s="9" t="s">
        <v>26</v>
      </c>
      <c r="B17" s="6" t="s">
        <v>34</v>
      </c>
      <c r="C17" s="3" t="s">
        <v>9</v>
      </c>
      <c r="D17" s="7" t="s">
        <v>81</v>
      </c>
      <c r="E17" s="10" t="s">
        <v>12</v>
      </c>
      <c r="F17" s="10" t="s">
        <v>12</v>
      </c>
      <c r="G17" s="10" t="s">
        <v>12</v>
      </c>
      <c r="H17" s="10" t="s">
        <v>12</v>
      </c>
      <c r="I17" s="10" t="s">
        <v>12</v>
      </c>
      <c r="J17" s="10" t="s">
        <v>12</v>
      </c>
      <c r="K17" s="10" t="s">
        <v>35</v>
      </c>
      <c r="L17" s="10"/>
      <c r="M17" s="24">
        <v>10</v>
      </c>
      <c r="N17" s="24">
        <v>9</v>
      </c>
      <c r="O17" s="24">
        <v>0</v>
      </c>
      <c r="P17" s="10"/>
      <c r="Q17" s="24">
        <v>104</v>
      </c>
      <c r="R17" s="24">
        <v>116</v>
      </c>
      <c r="S17" s="26">
        <v>0.75111111111111117</v>
      </c>
      <c r="T17" s="36">
        <v>13995</v>
      </c>
      <c r="U17" s="10"/>
      <c r="V17" s="24">
        <v>166</v>
      </c>
      <c r="W17" s="26">
        <v>0</v>
      </c>
      <c r="X17" s="10"/>
      <c r="Y17" s="10"/>
      <c r="Z17" s="7">
        <f t="shared" si="0"/>
        <v>13995</v>
      </c>
      <c r="AB17" s="3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s="9" customFormat="1" x14ac:dyDescent="0.55000000000000004">
      <c r="A18" s="9" t="s">
        <v>26</v>
      </c>
      <c r="B18" s="6" t="s">
        <v>36</v>
      </c>
      <c r="C18" s="3" t="s">
        <v>9</v>
      </c>
      <c r="D18" s="7" t="s">
        <v>81</v>
      </c>
      <c r="E18" s="10" t="s">
        <v>13</v>
      </c>
      <c r="F18" s="10" t="s">
        <v>12</v>
      </c>
      <c r="G18" s="10" t="s">
        <v>12</v>
      </c>
      <c r="H18" s="10" t="s">
        <v>12</v>
      </c>
      <c r="I18" s="10" t="s">
        <v>12</v>
      </c>
      <c r="J18" s="10" t="s">
        <v>12</v>
      </c>
      <c r="K18" s="10" t="s">
        <v>35</v>
      </c>
      <c r="L18" s="10"/>
      <c r="M18" s="24">
        <v>10</v>
      </c>
      <c r="N18" s="24">
        <v>10</v>
      </c>
      <c r="O18" s="24">
        <v>0</v>
      </c>
      <c r="P18" s="10"/>
      <c r="Q18" s="24">
        <v>104</v>
      </c>
      <c r="R18" s="24">
        <v>112</v>
      </c>
      <c r="S18" s="26">
        <v>0.76444444444444448</v>
      </c>
      <c r="T18" s="10">
        <v>11252</v>
      </c>
      <c r="U18" s="7"/>
      <c r="V18" s="24">
        <v>166</v>
      </c>
      <c r="W18" s="26">
        <v>0</v>
      </c>
      <c r="X18" s="7"/>
      <c r="Y18" s="7"/>
      <c r="Z18" s="7">
        <f t="shared" si="0"/>
        <v>11252</v>
      </c>
      <c r="AB18" s="3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s="9" customFormat="1" x14ac:dyDescent="0.55000000000000004">
      <c r="A19" s="9" t="s">
        <v>26</v>
      </c>
      <c r="B19" s="6" t="s">
        <v>32</v>
      </c>
      <c r="C19" s="3" t="s">
        <v>9</v>
      </c>
      <c r="D19" s="7" t="s">
        <v>81</v>
      </c>
      <c r="E19" s="10" t="s">
        <v>12</v>
      </c>
      <c r="F19" s="10" t="s">
        <v>12</v>
      </c>
      <c r="G19" s="10" t="s">
        <v>12</v>
      </c>
      <c r="H19" s="10" t="s">
        <v>12</v>
      </c>
      <c r="I19" s="10" t="s">
        <v>12</v>
      </c>
      <c r="J19" s="10" t="s">
        <v>12</v>
      </c>
      <c r="K19" s="10" t="s">
        <v>33</v>
      </c>
      <c r="L19" s="10"/>
      <c r="M19" s="24">
        <v>10</v>
      </c>
      <c r="N19" s="24">
        <v>10</v>
      </c>
      <c r="O19" s="24">
        <v>0</v>
      </c>
      <c r="P19" s="10"/>
      <c r="Q19" s="24">
        <v>68</v>
      </c>
      <c r="R19" s="24">
        <v>84</v>
      </c>
      <c r="S19" s="26">
        <v>0.82888888888888879</v>
      </c>
      <c r="T19" s="10">
        <v>6927</v>
      </c>
      <c r="U19" s="7"/>
      <c r="V19" s="24">
        <v>165</v>
      </c>
      <c r="W19" s="26">
        <v>0.42</v>
      </c>
      <c r="X19" s="28">
        <v>4133</v>
      </c>
      <c r="Y19" s="7"/>
      <c r="Z19" s="7">
        <f t="shared" si="0"/>
        <v>11060</v>
      </c>
      <c r="AB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s="9" customFormat="1" x14ac:dyDescent="0.55000000000000004">
      <c r="A20" s="9" t="s">
        <v>91</v>
      </c>
      <c r="B20" s="6">
        <v>18180</v>
      </c>
      <c r="C20" s="3" t="s">
        <v>9</v>
      </c>
      <c r="D20" s="7" t="s">
        <v>81</v>
      </c>
      <c r="E20" s="10"/>
      <c r="F20" s="10"/>
      <c r="G20" s="10"/>
      <c r="H20" s="10"/>
      <c r="I20" s="10"/>
      <c r="J20" s="10"/>
      <c r="K20" s="10" t="s">
        <v>14</v>
      </c>
      <c r="L20" s="13"/>
      <c r="M20" s="24">
        <v>10</v>
      </c>
      <c r="N20" s="24">
        <v>9</v>
      </c>
      <c r="O20" s="24">
        <v>0</v>
      </c>
      <c r="P20" s="38"/>
      <c r="Q20" s="24">
        <v>104</v>
      </c>
      <c r="R20" s="24">
        <v>108</v>
      </c>
      <c r="S20" s="26">
        <v>0.74444444444444446</v>
      </c>
      <c r="T20" s="36">
        <v>13328</v>
      </c>
      <c r="U20" s="10"/>
      <c r="V20" s="24">
        <v>165</v>
      </c>
      <c r="W20" s="26">
        <v>0</v>
      </c>
      <c r="X20" s="10"/>
      <c r="Y20" s="10"/>
      <c r="Z20" s="7">
        <f t="shared" si="0"/>
        <v>13328</v>
      </c>
      <c r="AB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s="9" customFormat="1" x14ac:dyDescent="0.55000000000000004">
      <c r="A21" s="9" t="s">
        <v>91</v>
      </c>
      <c r="B21" s="6">
        <v>18182</v>
      </c>
      <c r="C21" s="3" t="s">
        <v>9</v>
      </c>
      <c r="D21" s="7" t="s">
        <v>81</v>
      </c>
      <c r="E21" s="10" t="s">
        <v>13</v>
      </c>
      <c r="F21" s="10"/>
      <c r="G21" s="10"/>
      <c r="H21" s="10" t="s">
        <v>13</v>
      </c>
      <c r="I21" s="10"/>
      <c r="J21" s="10"/>
      <c r="K21" s="10" t="s">
        <v>33</v>
      </c>
      <c r="L21" s="13"/>
      <c r="M21" s="24">
        <v>10</v>
      </c>
      <c r="N21" s="24">
        <v>10</v>
      </c>
      <c r="O21" s="24">
        <v>0</v>
      </c>
      <c r="P21" s="38"/>
      <c r="Q21" s="24">
        <v>104</v>
      </c>
      <c r="R21" s="24">
        <v>82</v>
      </c>
      <c r="S21" s="26">
        <v>0.82</v>
      </c>
      <c r="T21" s="10">
        <v>7004</v>
      </c>
      <c r="U21" s="10"/>
      <c r="V21" s="24">
        <v>166</v>
      </c>
      <c r="W21" s="26">
        <v>0.31333333333333335</v>
      </c>
      <c r="X21" s="10">
        <v>3040</v>
      </c>
      <c r="Y21" s="10"/>
      <c r="Z21" s="7">
        <f t="shared" si="0"/>
        <v>10044</v>
      </c>
      <c r="AB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s="5" customFormat="1" x14ac:dyDescent="0.55000000000000004">
      <c r="A22" s="9" t="s">
        <v>91</v>
      </c>
      <c r="B22" s="6">
        <v>19011</v>
      </c>
      <c r="C22" s="3" t="s">
        <v>9</v>
      </c>
      <c r="D22" s="7" t="s">
        <v>81</v>
      </c>
      <c r="E22" s="10" t="s">
        <v>13</v>
      </c>
      <c r="F22" s="10" t="s">
        <v>13</v>
      </c>
      <c r="G22" s="10"/>
      <c r="H22" s="10" t="s">
        <v>13</v>
      </c>
      <c r="I22" s="10" t="s">
        <v>12</v>
      </c>
      <c r="J22" s="10" t="s">
        <v>12</v>
      </c>
      <c r="K22" s="10" t="s">
        <v>90</v>
      </c>
      <c r="L22" s="13"/>
      <c r="M22" s="24">
        <v>9</v>
      </c>
      <c r="N22" s="24">
        <v>9</v>
      </c>
      <c r="O22" s="24">
        <v>0</v>
      </c>
      <c r="P22" s="38"/>
      <c r="Q22" s="24">
        <v>104</v>
      </c>
      <c r="R22" s="24">
        <v>66</v>
      </c>
      <c r="S22" s="26">
        <v>0.81111111111111123</v>
      </c>
      <c r="T22" s="10">
        <v>6551</v>
      </c>
      <c r="U22" s="10"/>
      <c r="V22" s="24">
        <v>166</v>
      </c>
      <c r="W22" s="26">
        <v>0.23333333333333331</v>
      </c>
      <c r="X22" s="36">
        <v>3308</v>
      </c>
      <c r="Y22" s="10"/>
      <c r="Z22" s="7">
        <f t="shared" si="0"/>
        <v>9859</v>
      </c>
      <c r="AA22" s="9"/>
      <c r="AB22" s="1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s="5" customFormat="1" x14ac:dyDescent="0.55000000000000004">
      <c r="A23" s="9" t="s">
        <v>91</v>
      </c>
      <c r="B23" s="6">
        <v>19102</v>
      </c>
      <c r="C23" s="3" t="s">
        <v>9</v>
      </c>
      <c r="D23" s="7" t="s">
        <v>81</v>
      </c>
      <c r="E23" s="10"/>
      <c r="F23" s="10"/>
      <c r="G23" s="10"/>
      <c r="H23" s="10"/>
      <c r="I23" s="10" t="s">
        <v>13</v>
      </c>
      <c r="J23" s="10"/>
      <c r="K23" s="10" t="s">
        <v>14</v>
      </c>
      <c r="L23" s="13"/>
      <c r="M23" s="24">
        <v>10</v>
      </c>
      <c r="N23" s="24">
        <v>9</v>
      </c>
      <c r="O23" s="24">
        <v>0</v>
      </c>
      <c r="P23" s="38"/>
      <c r="Q23" s="24">
        <v>63</v>
      </c>
      <c r="R23" s="24">
        <v>114</v>
      </c>
      <c r="S23" s="26">
        <v>0.80666666666666664</v>
      </c>
      <c r="T23" s="10">
        <v>11612</v>
      </c>
      <c r="U23" s="10"/>
      <c r="V23" s="24">
        <v>165</v>
      </c>
      <c r="W23" s="26">
        <v>0</v>
      </c>
      <c r="X23" s="10"/>
      <c r="Y23" s="10"/>
      <c r="Z23" s="7">
        <f t="shared" si="0"/>
        <v>11612</v>
      </c>
      <c r="AA23" s="9"/>
      <c r="AB23" s="1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s="5" customFormat="1" x14ac:dyDescent="0.55000000000000004">
      <c r="A24" s="9" t="s">
        <v>91</v>
      </c>
      <c r="B24" s="6">
        <v>19186</v>
      </c>
      <c r="C24" s="3" t="s">
        <v>9</v>
      </c>
      <c r="D24" s="7" t="s">
        <v>81</v>
      </c>
      <c r="E24" s="10" t="s">
        <v>13</v>
      </c>
      <c r="F24" s="10"/>
      <c r="G24" s="10"/>
      <c r="H24" s="10"/>
      <c r="I24" s="10" t="s">
        <v>13</v>
      </c>
      <c r="J24" s="10"/>
      <c r="K24" s="10" t="s">
        <v>14</v>
      </c>
      <c r="L24" s="13"/>
      <c r="M24" s="24">
        <v>10</v>
      </c>
      <c r="N24" s="24">
        <v>10</v>
      </c>
      <c r="O24" s="24">
        <v>0</v>
      </c>
      <c r="P24" s="38"/>
      <c r="Q24" s="24">
        <v>63</v>
      </c>
      <c r="R24" s="24">
        <v>102</v>
      </c>
      <c r="S24" s="26">
        <v>0.77777777777777779</v>
      </c>
      <c r="T24" s="10">
        <v>11885</v>
      </c>
      <c r="U24" s="10"/>
      <c r="V24" s="24">
        <v>166</v>
      </c>
      <c r="W24" s="26">
        <v>0</v>
      </c>
      <c r="X24" s="10"/>
      <c r="Y24" s="10"/>
      <c r="Z24" s="7">
        <f t="shared" si="0"/>
        <v>11885</v>
      </c>
      <c r="AA24" s="9"/>
      <c r="AB24" s="1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s="5" customFormat="1" x14ac:dyDescent="0.55000000000000004">
      <c r="A25" s="9" t="s">
        <v>91</v>
      </c>
      <c r="B25" s="6">
        <v>20270</v>
      </c>
      <c r="C25" s="3" t="s">
        <v>9</v>
      </c>
      <c r="D25" s="7" t="s">
        <v>81</v>
      </c>
      <c r="E25" s="10" t="s">
        <v>13</v>
      </c>
      <c r="F25" s="10" t="s">
        <v>13</v>
      </c>
      <c r="G25" s="10"/>
      <c r="H25" s="10" t="s">
        <v>13</v>
      </c>
      <c r="I25" s="10" t="s">
        <v>12</v>
      </c>
      <c r="J25" s="10" t="s">
        <v>13</v>
      </c>
      <c r="K25" s="10" t="s">
        <v>14</v>
      </c>
      <c r="L25" s="13"/>
      <c r="M25" s="24">
        <v>10</v>
      </c>
      <c r="N25" s="24">
        <v>9</v>
      </c>
      <c r="O25" s="24">
        <v>0</v>
      </c>
      <c r="P25" s="38"/>
      <c r="Q25" s="24">
        <v>63</v>
      </c>
      <c r="R25" s="24">
        <v>85</v>
      </c>
      <c r="S25" s="26">
        <v>0.81555555555555559</v>
      </c>
      <c r="T25" s="10">
        <v>5861</v>
      </c>
      <c r="U25" s="10"/>
      <c r="V25" s="24">
        <v>166</v>
      </c>
      <c r="W25" s="26">
        <v>0.27333333333333337</v>
      </c>
      <c r="X25" s="10">
        <v>2821</v>
      </c>
      <c r="Y25" s="10"/>
      <c r="Z25" s="7">
        <f t="shared" si="0"/>
        <v>8682</v>
      </c>
      <c r="AA25" s="9"/>
      <c r="AB25" s="1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s="5" customFormat="1" x14ac:dyDescent="0.55000000000000004">
      <c r="A26" s="9" t="s">
        <v>91</v>
      </c>
      <c r="B26" s="6" t="s">
        <v>61</v>
      </c>
      <c r="C26" s="3" t="s">
        <v>9</v>
      </c>
      <c r="D26" s="7" t="s">
        <v>81</v>
      </c>
      <c r="E26" s="10" t="s">
        <v>13</v>
      </c>
      <c r="F26" s="10" t="s">
        <v>13</v>
      </c>
      <c r="G26" s="10"/>
      <c r="H26" s="10" t="s">
        <v>13</v>
      </c>
      <c r="I26" s="10" t="s">
        <v>12</v>
      </c>
      <c r="J26" s="10" t="s">
        <v>12</v>
      </c>
      <c r="K26" s="10" t="s">
        <v>90</v>
      </c>
      <c r="L26" s="13"/>
      <c r="M26" s="24">
        <v>10</v>
      </c>
      <c r="N26" s="24">
        <v>10</v>
      </c>
      <c r="O26" s="24">
        <v>0</v>
      </c>
      <c r="P26" s="39"/>
      <c r="Q26" s="24">
        <v>75</v>
      </c>
      <c r="R26" s="24">
        <v>66</v>
      </c>
      <c r="S26" s="26">
        <v>0.71111111111111125</v>
      </c>
      <c r="T26" s="10">
        <v>10979</v>
      </c>
      <c r="U26" s="10"/>
      <c r="V26" s="24">
        <v>165</v>
      </c>
      <c r="W26" s="26">
        <v>0</v>
      </c>
      <c r="X26" s="10"/>
      <c r="Y26" s="10"/>
      <c r="Z26" s="7">
        <f t="shared" si="0"/>
        <v>10979</v>
      </c>
      <c r="AA26" s="9"/>
      <c r="AB26" s="1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s="5" customFormat="1" x14ac:dyDescent="0.55000000000000004">
      <c r="A27" s="9" t="s">
        <v>91</v>
      </c>
      <c r="B27" s="6" t="s">
        <v>62</v>
      </c>
      <c r="C27" s="3" t="s">
        <v>9</v>
      </c>
      <c r="D27" s="10" t="s">
        <v>82</v>
      </c>
      <c r="E27" s="10" t="s">
        <v>12</v>
      </c>
      <c r="F27" s="10" t="s">
        <v>13</v>
      </c>
      <c r="G27" s="10" t="s">
        <v>12</v>
      </c>
      <c r="H27" s="10" t="s">
        <v>12</v>
      </c>
      <c r="I27" s="10" t="s">
        <v>12</v>
      </c>
      <c r="J27" s="10" t="s">
        <v>13</v>
      </c>
      <c r="K27" s="10" t="s">
        <v>90</v>
      </c>
      <c r="L27" s="13"/>
      <c r="M27" s="24">
        <v>10</v>
      </c>
      <c r="N27" s="24">
        <v>10</v>
      </c>
      <c r="O27" s="24">
        <v>0</v>
      </c>
      <c r="P27" s="38"/>
      <c r="Q27" s="24">
        <v>68</v>
      </c>
      <c r="R27" s="24">
        <v>56</v>
      </c>
      <c r="S27" s="26">
        <v>0.82444444444444454</v>
      </c>
      <c r="T27" s="10">
        <v>6465</v>
      </c>
      <c r="U27" s="10"/>
      <c r="V27" s="24">
        <v>166</v>
      </c>
      <c r="W27" s="26">
        <v>0.18000000000000002</v>
      </c>
      <c r="X27" s="36">
        <v>3451</v>
      </c>
      <c r="Y27" s="10"/>
      <c r="Z27" s="7">
        <f t="shared" si="0"/>
        <v>9916</v>
      </c>
      <c r="AA27" s="9"/>
      <c r="AB27" s="1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s="5" customFormat="1" x14ac:dyDescent="0.55000000000000004">
      <c r="A28" s="9" t="s">
        <v>37</v>
      </c>
      <c r="B28" s="6" t="s">
        <v>38</v>
      </c>
      <c r="C28" s="3" t="s">
        <v>9</v>
      </c>
      <c r="D28" s="10" t="s">
        <v>84</v>
      </c>
      <c r="E28" s="10" t="s">
        <v>12</v>
      </c>
      <c r="F28" s="10" t="s">
        <v>12</v>
      </c>
      <c r="G28" s="10" t="s">
        <v>12</v>
      </c>
      <c r="H28" s="10" t="s">
        <v>12</v>
      </c>
      <c r="I28" s="10" t="s">
        <v>12</v>
      </c>
      <c r="J28" s="13" t="s">
        <v>12</v>
      </c>
      <c r="K28" s="10" t="s">
        <v>33</v>
      </c>
      <c r="L28" s="13"/>
      <c r="M28" s="24">
        <v>10</v>
      </c>
      <c r="N28" s="24">
        <v>9</v>
      </c>
      <c r="O28" s="24">
        <v>0</v>
      </c>
      <c r="P28" s="10"/>
      <c r="Q28" s="24">
        <v>68</v>
      </c>
      <c r="R28" s="24">
        <v>82</v>
      </c>
      <c r="S28" s="26">
        <v>0.84222222222222209</v>
      </c>
      <c r="T28" s="10">
        <v>6746</v>
      </c>
      <c r="U28" s="10"/>
      <c r="V28" s="24">
        <v>166</v>
      </c>
      <c r="W28" s="26">
        <v>0.32666666666666661</v>
      </c>
      <c r="X28" s="10">
        <v>2187</v>
      </c>
      <c r="Y28" s="10"/>
      <c r="Z28" s="7">
        <f t="shared" si="0"/>
        <v>8933</v>
      </c>
      <c r="AA28" s="9"/>
      <c r="AB28" s="1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s="5" customFormat="1" x14ac:dyDescent="0.55000000000000004">
      <c r="A29" s="9" t="s">
        <v>37</v>
      </c>
      <c r="B29" s="6" t="s">
        <v>39</v>
      </c>
      <c r="C29" s="3" t="s">
        <v>9</v>
      </c>
      <c r="D29" s="10" t="s">
        <v>84</v>
      </c>
      <c r="E29" s="10" t="s">
        <v>12</v>
      </c>
      <c r="F29" s="10" t="s">
        <v>12</v>
      </c>
      <c r="G29" s="10" t="s">
        <v>12</v>
      </c>
      <c r="H29" s="10" t="s">
        <v>12</v>
      </c>
      <c r="I29" s="10" t="s">
        <v>12</v>
      </c>
      <c r="J29" s="13" t="s">
        <v>12</v>
      </c>
      <c r="K29" s="10" t="s">
        <v>33</v>
      </c>
      <c r="L29" s="13"/>
      <c r="M29" s="24">
        <v>9</v>
      </c>
      <c r="N29" s="24">
        <v>8</v>
      </c>
      <c r="O29" s="24">
        <v>0</v>
      </c>
      <c r="P29" s="10"/>
      <c r="Q29" s="24">
        <v>63</v>
      </c>
      <c r="R29" s="24">
        <v>96</v>
      </c>
      <c r="S29" s="26">
        <v>0.83555555555555561</v>
      </c>
      <c r="T29" s="10">
        <v>6897</v>
      </c>
      <c r="U29" s="10"/>
      <c r="V29" s="24">
        <v>166</v>
      </c>
      <c r="W29" s="26">
        <v>0</v>
      </c>
      <c r="X29" s="36">
        <v>3095</v>
      </c>
      <c r="Y29" s="10"/>
      <c r="Z29" s="7">
        <f t="shared" si="0"/>
        <v>9992</v>
      </c>
      <c r="AA29" s="9"/>
      <c r="AB29" s="1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s="11" customFormat="1" ht="15.75" customHeight="1" x14ac:dyDescent="0.55000000000000004">
      <c r="A30" s="9" t="s">
        <v>93</v>
      </c>
      <c r="B30" s="18" t="s">
        <v>60</v>
      </c>
      <c r="C30" s="3" t="s">
        <v>9</v>
      </c>
      <c r="D30" s="7" t="s">
        <v>82</v>
      </c>
      <c r="E30" s="7" t="s">
        <v>12</v>
      </c>
      <c r="F30" s="7" t="s">
        <v>12</v>
      </c>
      <c r="G30" s="7" t="s">
        <v>12</v>
      </c>
      <c r="H30" s="7" t="s">
        <v>12</v>
      </c>
      <c r="I30" s="7" t="s">
        <v>12</v>
      </c>
      <c r="J30" s="10" t="s">
        <v>88</v>
      </c>
      <c r="K30" s="7" t="s">
        <v>33</v>
      </c>
      <c r="L30" s="7"/>
      <c r="M30" s="24">
        <v>10</v>
      </c>
      <c r="N30" s="24">
        <v>10</v>
      </c>
      <c r="O30" s="24">
        <v>0</v>
      </c>
      <c r="P30" s="7"/>
      <c r="Q30" s="24">
        <v>104</v>
      </c>
      <c r="R30" s="24">
        <v>78</v>
      </c>
      <c r="S30" s="26">
        <v>0.83111111111111124</v>
      </c>
      <c r="T30" s="7">
        <v>7863</v>
      </c>
      <c r="U30" s="10"/>
      <c r="V30" s="24">
        <v>165</v>
      </c>
      <c r="W30" s="26">
        <v>0.12666666666666668</v>
      </c>
      <c r="X30" s="10">
        <v>2234</v>
      </c>
      <c r="Y30" s="10"/>
      <c r="Z30" s="7">
        <f t="shared" si="0"/>
        <v>10097</v>
      </c>
      <c r="AA30" s="5"/>
      <c r="AB30" s="1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s="11" customFormat="1" ht="15.75" customHeight="1" x14ac:dyDescent="0.55000000000000004">
      <c r="A31" s="9" t="s">
        <v>93</v>
      </c>
      <c r="B31" s="16" t="s">
        <v>56</v>
      </c>
      <c r="C31" s="3" t="s">
        <v>9</v>
      </c>
      <c r="D31" s="7" t="s">
        <v>81</v>
      </c>
      <c r="E31" s="7" t="s">
        <v>12</v>
      </c>
      <c r="F31" s="7" t="s">
        <v>12</v>
      </c>
      <c r="G31" s="7" t="s">
        <v>12</v>
      </c>
      <c r="H31" s="7" t="s">
        <v>12</v>
      </c>
      <c r="I31" s="7" t="s">
        <v>12</v>
      </c>
      <c r="J31" s="10" t="s">
        <v>88</v>
      </c>
      <c r="K31" s="7" t="s">
        <v>33</v>
      </c>
      <c r="L31" s="8"/>
      <c r="M31" s="24">
        <v>10</v>
      </c>
      <c r="N31" s="24">
        <v>10</v>
      </c>
      <c r="O31" s="24">
        <v>0</v>
      </c>
      <c r="P31" s="17"/>
      <c r="Q31" s="24">
        <v>104</v>
      </c>
      <c r="R31" s="24">
        <v>84</v>
      </c>
      <c r="S31" s="26">
        <v>0.83555555555555561</v>
      </c>
      <c r="T31" s="10">
        <v>7713</v>
      </c>
      <c r="U31" s="10"/>
      <c r="V31" s="24">
        <v>166</v>
      </c>
      <c r="W31" s="26">
        <v>0.44666666666666671</v>
      </c>
      <c r="X31" s="36">
        <v>4451</v>
      </c>
      <c r="Y31" s="10"/>
      <c r="Z31" s="7">
        <f t="shared" si="0"/>
        <v>12164</v>
      </c>
      <c r="AA31" s="5"/>
      <c r="AB31" s="1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s="11" customFormat="1" ht="15.75" customHeight="1" x14ac:dyDescent="0.55000000000000004">
      <c r="A32" s="9" t="s">
        <v>93</v>
      </c>
      <c r="B32" s="16" t="s">
        <v>54</v>
      </c>
      <c r="C32" s="3" t="s">
        <v>9</v>
      </c>
      <c r="D32" s="7" t="s">
        <v>81</v>
      </c>
      <c r="E32" s="7" t="s">
        <v>13</v>
      </c>
      <c r="F32" s="7" t="s">
        <v>12</v>
      </c>
      <c r="G32" s="7" t="s">
        <v>12</v>
      </c>
      <c r="H32" s="7" t="s">
        <v>12</v>
      </c>
      <c r="I32" s="7" t="s">
        <v>13</v>
      </c>
      <c r="J32" s="10" t="s">
        <v>88</v>
      </c>
      <c r="K32" s="7" t="s">
        <v>33</v>
      </c>
      <c r="L32" s="8"/>
      <c r="M32" s="24">
        <v>10</v>
      </c>
      <c r="N32" s="24">
        <v>9</v>
      </c>
      <c r="O32" s="24">
        <v>0</v>
      </c>
      <c r="P32" s="17"/>
      <c r="Q32" s="24">
        <v>104</v>
      </c>
      <c r="R32" s="24">
        <v>84</v>
      </c>
      <c r="S32" s="26">
        <v>0.79777777777777781</v>
      </c>
      <c r="T32" s="10">
        <v>9944</v>
      </c>
      <c r="U32" s="10"/>
      <c r="V32" s="24">
        <v>166</v>
      </c>
      <c r="W32" s="26">
        <v>0</v>
      </c>
      <c r="X32" s="10"/>
      <c r="Y32" s="10"/>
      <c r="Z32" s="7">
        <f t="shared" si="0"/>
        <v>9944</v>
      </c>
      <c r="AA32" s="5"/>
      <c r="AB32" s="1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s="9" customFormat="1" x14ac:dyDescent="0.55000000000000004">
      <c r="A33" s="9" t="s">
        <v>93</v>
      </c>
      <c r="B33" s="16" t="s">
        <v>55</v>
      </c>
      <c r="C33" s="3" t="s">
        <v>9</v>
      </c>
      <c r="D33" s="7" t="s">
        <v>81</v>
      </c>
      <c r="E33" s="7" t="s">
        <v>13</v>
      </c>
      <c r="F33" s="7" t="s">
        <v>12</v>
      </c>
      <c r="G33" s="7" t="s">
        <v>12</v>
      </c>
      <c r="H33" s="7" t="s">
        <v>12</v>
      </c>
      <c r="I33" s="7" t="s">
        <v>12</v>
      </c>
      <c r="J33" s="10" t="s">
        <v>88</v>
      </c>
      <c r="K33" s="7" t="s">
        <v>33</v>
      </c>
      <c r="L33" s="8"/>
      <c r="M33" s="24">
        <v>10</v>
      </c>
      <c r="N33" s="24">
        <v>9</v>
      </c>
      <c r="O33" s="24">
        <v>0</v>
      </c>
      <c r="P33" s="17"/>
      <c r="Q33" s="24">
        <v>104</v>
      </c>
      <c r="R33" s="24">
        <v>80</v>
      </c>
      <c r="S33" s="26">
        <v>0.8355555555555555</v>
      </c>
      <c r="T33" s="10">
        <v>5788</v>
      </c>
      <c r="U33" s="10"/>
      <c r="V33" s="24">
        <v>165</v>
      </c>
      <c r="W33" s="26">
        <v>0.34</v>
      </c>
      <c r="X33" s="10">
        <v>2856</v>
      </c>
      <c r="Y33" s="10"/>
      <c r="Z33" s="7">
        <f t="shared" si="0"/>
        <v>8644</v>
      </c>
      <c r="AA33" s="5"/>
      <c r="AB33" s="1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s="9" customFormat="1" x14ac:dyDescent="0.55000000000000004">
      <c r="A34" s="9" t="s">
        <v>93</v>
      </c>
      <c r="B34" s="18" t="s">
        <v>57</v>
      </c>
      <c r="C34" s="3" t="s">
        <v>9</v>
      </c>
      <c r="D34" s="14" t="s">
        <v>83</v>
      </c>
      <c r="E34" s="7" t="s">
        <v>13</v>
      </c>
      <c r="F34" s="7" t="s">
        <v>12</v>
      </c>
      <c r="G34" s="7" t="s">
        <v>12</v>
      </c>
      <c r="H34" s="7" t="s">
        <v>12</v>
      </c>
      <c r="I34" s="7" t="s">
        <v>13</v>
      </c>
      <c r="J34" s="10" t="s">
        <v>88</v>
      </c>
      <c r="K34" s="7" t="s">
        <v>33</v>
      </c>
      <c r="L34" s="8"/>
      <c r="M34" s="24">
        <v>9</v>
      </c>
      <c r="N34" s="24">
        <v>8</v>
      </c>
      <c r="O34" s="24">
        <v>0</v>
      </c>
      <c r="P34" s="17"/>
      <c r="Q34" s="24">
        <v>104</v>
      </c>
      <c r="R34" s="24">
        <v>89</v>
      </c>
      <c r="S34" s="26">
        <v>0.80222222222222206</v>
      </c>
      <c r="T34" s="10">
        <v>11477</v>
      </c>
      <c r="U34" s="10"/>
      <c r="V34" s="24">
        <v>166</v>
      </c>
      <c r="W34" s="26">
        <v>0</v>
      </c>
      <c r="X34" s="10"/>
      <c r="Y34" s="10"/>
      <c r="Z34" s="7">
        <f t="shared" si="0"/>
        <v>11477</v>
      </c>
      <c r="AB34" s="1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s="9" customFormat="1" ht="15.75" customHeight="1" x14ac:dyDescent="0.55000000000000004">
      <c r="A35" s="9" t="s">
        <v>53</v>
      </c>
      <c r="B35" s="16" t="s">
        <v>59</v>
      </c>
      <c r="C35" s="3" t="s">
        <v>9</v>
      </c>
      <c r="D35" s="7" t="s">
        <v>81</v>
      </c>
      <c r="E35" s="7" t="s">
        <v>13</v>
      </c>
      <c r="F35" s="7" t="s">
        <v>12</v>
      </c>
      <c r="G35" s="7" t="s">
        <v>12</v>
      </c>
      <c r="H35" s="7" t="s">
        <v>12</v>
      </c>
      <c r="I35" s="7" t="s">
        <v>12</v>
      </c>
      <c r="J35" s="10" t="s">
        <v>88</v>
      </c>
      <c r="K35" s="7" t="s">
        <v>33</v>
      </c>
      <c r="L35" s="8"/>
      <c r="M35" s="24">
        <v>1</v>
      </c>
      <c r="N35" s="24">
        <v>5</v>
      </c>
      <c r="O35" s="24">
        <v>0</v>
      </c>
      <c r="P35" s="17"/>
      <c r="Q35" s="24">
        <v>104</v>
      </c>
      <c r="R35" s="24">
        <v>46</v>
      </c>
      <c r="S35" s="26">
        <v>0.84222222222222232</v>
      </c>
      <c r="T35" s="10">
        <v>2096</v>
      </c>
      <c r="U35" s="7"/>
      <c r="V35" s="24">
        <v>166</v>
      </c>
      <c r="W35" s="26">
        <v>0.3</v>
      </c>
      <c r="X35" s="10">
        <v>1966</v>
      </c>
      <c r="Y35" s="7"/>
      <c r="Z35" s="7">
        <f t="shared" si="0"/>
        <v>4062</v>
      </c>
      <c r="AA35" s="5"/>
      <c r="AB35" s="1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s="9" customFormat="1" ht="15.75" customHeight="1" x14ac:dyDescent="0.55000000000000004">
      <c r="A36" s="9" t="s">
        <v>53</v>
      </c>
      <c r="B36" s="18" t="s">
        <v>58</v>
      </c>
      <c r="C36" s="3" t="s">
        <v>9</v>
      </c>
      <c r="D36" s="7" t="s">
        <v>81</v>
      </c>
      <c r="E36" s="7" t="s">
        <v>12</v>
      </c>
      <c r="F36" s="7" t="s">
        <v>12</v>
      </c>
      <c r="G36" s="7" t="s">
        <v>12</v>
      </c>
      <c r="H36" s="7" t="s">
        <v>12</v>
      </c>
      <c r="I36" s="7" t="s">
        <v>12</v>
      </c>
      <c r="J36" s="10" t="s">
        <v>88</v>
      </c>
      <c r="K36" s="8" t="s">
        <v>33</v>
      </c>
      <c r="L36" s="8"/>
      <c r="M36" s="24">
        <v>10</v>
      </c>
      <c r="N36" s="24">
        <v>9</v>
      </c>
      <c r="O36" s="24">
        <v>0</v>
      </c>
      <c r="P36" s="17"/>
      <c r="Q36" s="24">
        <v>68</v>
      </c>
      <c r="R36" s="24">
        <v>88</v>
      </c>
      <c r="S36" s="26">
        <v>0.82666666666666666</v>
      </c>
      <c r="T36" s="10">
        <v>5727</v>
      </c>
      <c r="U36" s="7"/>
      <c r="V36" s="24">
        <v>165</v>
      </c>
      <c r="W36" s="26">
        <v>0.45333333333333331</v>
      </c>
      <c r="X36" s="36">
        <v>3727</v>
      </c>
      <c r="Y36" s="7"/>
      <c r="Z36" s="7">
        <f t="shared" si="0"/>
        <v>9454</v>
      </c>
      <c r="AA36" s="5"/>
      <c r="AB36" s="1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s="9" customFormat="1" ht="15.75" customHeight="1" x14ac:dyDescent="0.55000000000000004">
      <c r="A37" s="6" t="s">
        <v>92</v>
      </c>
      <c r="B37" s="5" t="s">
        <v>40</v>
      </c>
      <c r="C37" s="3" t="s">
        <v>9</v>
      </c>
      <c r="D37" s="7" t="s">
        <v>81</v>
      </c>
      <c r="E37" s="7" t="s">
        <v>13</v>
      </c>
      <c r="F37" s="7" t="s">
        <v>13</v>
      </c>
      <c r="G37" s="7" t="s">
        <v>12</v>
      </c>
      <c r="H37" s="7" t="s">
        <v>12</v>
      </c>
      <c r="I37" s="7" t="s">
        <v>12</v>
      </c>
      <c r="J37" s="10" t="s">
        <v>12</v>
      </c>
      <c r="K37" s="10" t="s">
        <v>33</v>
      </c>
      <c r="L37" s="10"/>
      <c r="M37" s="24">
        <v>10</v>
      </c>
      <c r="N37" s="24">
        <v>10</v>
      </c>
      <c r="O37" s="24">
        <v>0</v>
      </c>
      <c r="P37" s="10"/>
      <c r="Q37" s="24">
        <v>68</v>
      </c>
      <c r="R37" s="24">
        <v>82</v>
      </c>
      <c r="S37" s="26">
        <v>0.75333333333333341</v>
      </c>
      <c r="T37" s="36">
        <v>12529</v>
      </c>
      <c r="U37" s="7"/>
      <c r="V37" s="24">
        <v>166</v>
      </c>
      <c r="W37" s="26">
        <v>0</v>
      </c>
      <c r="X37" s="7"/>
      <c r="Y37" s="7"/>
      <c r="Z37" s="7">
        <f t="shared" si="0"/>
        <v>12529</v>
      </c>
      <c r="AA37" s="5"/>
      <c r="AB37" s="1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s="9" customFormat="1" x14ac:dyDescent="0.55000000000000004">
      <c r="A38" s="6" t="s">
        <v>92</v>
      </c>
      <c r="B38" s="9" t="s">
        <v>43</v>
      </c>
      <c r="C38" s="3" t="s">
        <v>9</v>
      </c>
      <c r="D38" s="7" t="s">
        <v>81</v>
      </c>
      <c r="E38" s="7" t="s">
        <v>13</v>
      </c>
      <c r="F38" s="7" t="s">
        <v>13</v>
      </c>
      <c r="G38" s="7" t="s">
        <v>12</v>
      </c>
      <c r="H38" s="7" t="s">
        <v>12</v>
      </c>
      <c r="I38" s="7" t="s">
        <v>13</v>
      </c>
      <c r="J38" s="10" t="s">
        <v>12</v>
      </c>
      <c r="K38" s="10" t="s">
        <v>28</v>
      </c>
      <c r="L38" s="10"/>
      <c r="M38" s="24">
        <v>9</v>
      </c>
      <c r="N38" s="24">
        <v>8</v>
      </c>
      <c r="O38" s="24">
        <v>0</v>
      </c>
      <c r="P38" s="10"/>
      <c r="Q38" s="24">
        <v>68</v>
      </c>
      <c r="R38" s="24">
        <v>74</v>
      </c>
      <c r="S38" s="26">
        <v>0.81555555555555559</v>
      </c>
      <c r="T38" s="10">
        <v>11385</v>
      </c>
      <c r="U38" s="10"/>
      <c r="V38" s="24">
        <v>166</v>
      </c>
      <c r="W38" s="26">
        <v>0</v>
      </c>
      <c r="X38" s="10"/>
      <c r="Y38" s="10"/>
      <c r="Z38" s="7">
        <f t="shared" si="0"/>
        <v>11385</v>
      </c>
      <c r="AA38" s="11"/>
      <c r="AB38" s="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s="5" customFormat="1" x14ac:dyDescent="0.55000000000000004">
      <c r="A39" s="6" t="s">
        <v>92</v>
      </c>
      <c r="B39" s="9" t="s">
        <v>41</v>
      </c>
      <c r="C39" s="3" t="s">
        <v>9</v>
      </c>
      <c r="D39" s="7" t="s">
        <v>81</v>
      </c>
      <c r="E39" s="7" t="s">
        <v>13</v>
      </c>
      <c r="F39" s="7" t="s">
        <v>12</v>
      </c>
      <c r="G39" s="7" t="s">
        <v>12</v>
      </c>
      <c r="H39" s="7" t="s">
        <v>13</v>
      </c>
      <c r="I39" s="7" t="s">
        <v>12</v>
      </c>
      <c r="J39" s="10" t="s">
        <v>13</v>
      </c>
      <c r="K39" s="10" t="s">
        <v>35</v>
      </c>
      <c r="L39" s="10"/>
      <c r="M39" s="24">
        <v>10</v>
      </c>
      <c r="N39" s="24">
        <v>10</v>
      </c>
      <c r="O39" s="24">
        <v>0</v>
      </c>
      <c r="P39" s="10"/>
      <c r="Q39" s="24">
        <v>104</v>
      </c>
      <c r="R39" s="24">
        <v>106</v>
      </c>
      <c r="S39" s="26">
        <v>0.76888888888888884</v>
      </c>
      <c r="T39" s="10">
        <v>11600</v>
      </c>
      <c r="U39" s="10"/>
      <c r="V39" s="24">
        <v>165</v>
      </c>
      <c r="W39" s="26">
        <v>0</v>
      </c>
      <c r="X39" s="10"/>
      <c r="Y39" s="10"/>
      <c r="Z39" s="7">
        <f t="shared" si="0"/>
        <v>11600</v>
      </c>
      <c r="AA39" s="11"/>
      <c r="AB39" s="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s="9" customFormat="1" x14ac:dyDescent="0.55000000000000004">
      <c r="A40" s="6" t="s">
        <v>92</v>
      </c>
      <c r="B40" s="9" t="s">
        <v>42</v>
      </c>
      <c r="C40" s="3" t="s">
        <v>9</v>
      </c>
      <c r="D40" s="7" t="s">
        <v>81</v>
      </c>
      <c r="E40" s="7" t="s">
        <v>12</v>
      </c>
      <c r="F40" s="7" t="s">
        <v>12</v>
      </c>
      <c r="G40" s="7" t="s">
        <v>13</v>
      </c>
      <c r="H40" s="7" t="s">
        <v>13</v>
      </c>
      <c r="I40" s="7" t="s">
        <v>12</v>
      </c>
      <c r="J40" s="10" t="s">
        <v>13</v>
      </c>
      <c r="K40" s="10" t="s">
        <v>35</v>
      </c>
      <c r="L40" s="10"/>
      <c r="M40" s="24">
        <v>10</v>
      </c>
      <c r="N40" s="24">
        <v>9</v>
      </c>
      <c r="O40" s="24">
        <v>0</v>
      </c>
      <c r="P40" s="10"/>
      <c r="Q40" s="24">
        <v>104</v>
      </c>
      <c r="R40" s="24">
        <v>123</v>
      </c>
      <c r="S40" s="26">
        <v>0.74888888888888883</v>
      </c>
      <c r="T40" s="36">
        <v>13549</v>
      </c>
      <c r="U40" s="10"/>
      <c r="V40" s="24">
        <v>166</v>
      </c>
      <c r="W40" s="26">
        <v>0</v>
      </c>
      <c r="X40" s="10"/>
      <c r="Y40" s="10"/>
      <c r="Z40" s="7">
        <f t="shared" si="0"/>
        <v>13549</v>
      </c>
      <c r="AA40" s="11"/>
      <c r="AB40" s="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s="9" customFormat="1" x14ac:dyDescent="0.55000000000000004">
      <c r="A41" s="12" t="s">
        <v>44</v>
      </c>
      <c r="B41" s="5" t="s">
        <v>48</v>
      </c>
      <c r="C41" s="3" t="s">
        <v>9</v>
      </c>
      <c r="D41" s="7" t="s">
        <v>81</v>
      </c>
      <c r="E41" s="7" t="s">
        <v>13</v>
      </c>
      <c r="F41" s="7" t="s">
        <v>12</v>
      </c>
      <c r="G41" s="7" t="s">
        <v>12</v>
      </c>
      <c r="H41" s="7" t="s">
        <v>12</v>
      </c>
      <c r="I41" s="7" t="s">
        <v>12</v>
      </c>
      <c r="J41" s="7" t="s">
        <v>88</v>
      </c>
      <c r="K41" s="7" t="s">
        <v>33</v>
      </c>
      <c r="L41" s="15"/>
      <c r="M41" s="24">
        <v>10</v>
      </c>
      <c r="N41" s="24">
        <v>9</v>
      </c>
      <c r="O41" s="24">
        <v>0</v>
      </c>
      <c r="P41" s="7"/>
      <c r="Q41" s="24">
        <v>83</v>
      </c>
      <c r="R41" s="24">
        <v>78</v>
      </c>
      <c r="S41" s="26">
        <v>0.82666666666666666</v>
      </c>
      <c r="T41" s="7">
        <v>6279</v>
      </c>
      <c r="U41" s="10"/>
      <c r="V41" s="24">
        <v>166</v>
      </c>
      <c r="W41" s="26">
        <v>0.22</v>
      </c>
      <c r="X41" s="10">
        <v>2782</v>
      </c>
      <c r="Y41" s="10"/>
      <c r="Z41" s="7">
        <f t="shared" si="0"/>
        <v>9061</v>
      </c>
      <c r="AB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s="9" customFormat="1" x14ac:dyDescent="0.55000000000000004">
      <c r="A42" s="12" t="s">
        <v>44</v>
      </c>
      <c r="B42" s="5" t="s">
        <v>47</v>
      </c>
      <c r="C42" s="3" t="s">
        <v>9</v>
      </c>
      <c r="D42" s="7" t="s">
        <v>81</v>
      </c>
      <c r="E42" s="7" t="s">
        <v>12</v>
      </c>
      <c r="F42" s="7" t="s">
        <v>12</v>
      </c>
      <c r="G42" s="7" t="s">
        <v>12</v>
      </c>
      <c r="H42" s="7" t="s">
        <v>12</v>
      </c>
      <c r="I42" s="7" t="s">
        <v>12</v>
      </c>
      <c r="J42" s="7" t="s">
        <v>88</v>
      </c>
      <c r="K42" s="7" t="s">
        <v>33</v>
      </c>
      <c r="L42" s="15"/>
      <c r="M42" s="24">
        <v>10</v>
      </c>
      <c r="N42" s="24">
        <v>10</v>
      </c>
      <c r="O42" s="24">
        <v>0</v>
      </c>
      <c r="P42" s="7"/>
      <c r="Q42" s="24">
        <v>68</v>
      </c>
      <c r="R42" s="24">
        <v>87</v>
      </c>
      <c r="S42" s="26">
        <v>0.80666666666666664</v>
      </c>
      <c r="T42" s="7">
        <v>7780</v>
      </c>
      <c r="U42" s="10"/>
      <c r="V42" s="24">
        <v>165</v>
      </c>
      <c r="W42" s="26">
        <v>0.40666666666666673</v>
      </c>
      <c r="X42" s="10">
        <v>2558</v>
      </c>
      <c r="Y42" s="10"/>
      <c r="Z42" s="7">
        <f t="shared" si="0"/>
        <v>10338</v>
      </c>
      <c r="AB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s="9" customFormat="1" x14ac:dyDescent="0.55000000000000004">
      <c r="A43" s="12" t="s">
        <v>44</v>
      </c>
      <c r="B43" s="5" t="s">
        <v>45</v>
      </c>
      <c r="C43" s="3" t="s">
        <v>9</v>
      </c>
      <c r="D43" s="10" t="s">
        <v>84</v>
      </c>
      <c r="E43" s="7" t="s">
        <v>12</v>
      </c>
      <c r="F43" s="7" t="s">
        <v>12</v>
      </c>
      <c r="G43" s="7" t="s">
        <v>13</v>
      </c>
      <c r="H43" s="7" t="s">
        <v>12</v>
      </c>
      <c r="I43" s="7" t="s">
        <v>12</v>
      </c>
      <c r="J43" s="7" t="s">
        <v>88</v>
      </c>
      <c r="K43" s="7" t="s">
        <v>33</v>
      </c>
      <c r="L43" s="15"/>
      <c r="M43" s="24">
        <v>10</v>
      </c>
      <c r="N43" s="24">
        <v>10</v>
      </c>
      <c r="O43" s="24">
        <v>0</v>
      </c>
      <c r="P43" s="10"/>
      <c r="Q43" s="24">
        <v>75</v>
      </c>
      <c r="R43" s="24">
        <v>90</v>
      </c>
      <c r="S43" s="26">
        <v>0.82666666666666666</v>
      </c>
      <c r="T43" s="10">
        <v>7897</v>
      </c>
      <c r="U43" s="10"/>
      <c r="V43" s="24">
        <v>166</v>
      </c>
      <c r="W43" s="26">
        <v>0.16666666666666666</v>
      </c>
      <c r="X43" s="10">
        <v>2080</v>
      </c>
      <c r="Y43" s="10"/>
      <c r="Z43" s="7">
        <f t="shared" si="0"/>
        <v>9977</v>
      </c>
      <c r="AB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s="9" customFormat="1" x14ac:dyDescent="0.55000000000000004">
      <c r="A44" s="12" t="s">
        <v>44</v>
      </c>
      <c r="B44" s="5" t="s">
        <v>46</v>
      </c>
      <c r="C44" s="3" t="s">
        <v>9</v>
      </c>
      <c r="D44" s="10" t="s">
        <v>84</v>
      </c>
      <c r="E44" s="7" t="s">
        <v>12</v>
      </c>
      <c r="F44" s="7" t="s">
        <v>12</v>
      </c>
      <c r="G44" s="7" t="s">
        <v>13</v>
      </c>
      <c r="H44" s="7" t="s">
        <v>12</v>
      </c>
      <c r="I44" s="7" t="s">
        <v>12</v>
      </c>
      <c r="J44" s="7" t="s">
        <v>88</v>
      </c>
      <c r="K44" s="7" t="s">
        <v>33</v>
      </c>
      <c r="L44" s="15"/>
      <c r="M44" s="24">
        <v>10</v>
      </c>
      <c r="N44" s="24">
        <v>9</v>
      </c>
      <c r="O44" s="24">
        <v>0</v>
      </c>
      <c r="P44" s="7"/>
      <c r="Q44" s="24">
        <v>68</v>
      </c>
      <c r="R44" s="24">
        <v>87</v>
      </c>
      <c r="S44" s="26">
        <v>0.84</v>
      </c>
      <c r="T44" s="7">
        <v>6409</v>
      </c>
      <c r="U44" s="10"/>
      <c r="V44" s="24">
        <v>166</v>
      </c>
      <c r="W44" s="26">
        <v>0.35333333333333333</v>
      </c>
      <c r="X44" s="10">
        <v>2992</v>
      </c>
      <c r="Y44" s="10"/>
      <c r="Z44" s="7">
        <f t="shared" si="0"/>
        <v>9401</v>
      </c>
      <c r="AB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s="9" customFormat="1" x14ac:dyDescent="0.55000000000000004">
      <c r="A45" s="9" t="s">
        <v>49</v>
      </c>
      <c r="B45" s="9" t="s">
        <v>50</v>
      </c>
      <c r="C45" s="3" t="s">
        <v>9</v>
      </c>
      <c r="D45" s="7" t="s">
        <v>81</v>
      </c>
      <c r="E45" s="10" t="s">
        <v>13</v>
      </c>
      <c r="F45" s="10" t="s">
        <v>13</v>
      </c>
      <c r="G45" s="10" t="s">
        <v>12</v>
      </c>
      <c r="H45" s="10" t="s">
        <v>12</v>
      </c>
      <c r="I45" s="10" t="s">
        <v>12</v>
      </c>
      <c r="J45" s="7" t="s">
        <v>88</v>
      </c>
      <c r="K45" s="10" t="s">
        <v>33</v>
      </c>
      <c r="L45" s="7"/>
      <c r="M45" s="24">
        <v>10</v>
      </c>
      <c r="N45" s="24">
        <v>10</v>
      </c>
      <c r="O45" s="24">
        <v>0</v>
      </c>
      <c r="P45" s="7"/>
      <c r="Q45" s="24">
        <v>104</v>
      </c>
      <c r="R45" s="24">
        <v>78</v>
      </c>
      <c r="S45" s="26">
        <v>0.7533333333333333</v>
      </c>
      <c r="T45" s="7">
        <v>10505</v>
      </c>
      <c r="U45" s="10"/>
      <c r="V45" s="24">
        <v>165</v>
      </c>
      <c r="W45" s="26">
        <v>0</v>
      </c>
      <c r="X45" s="10">
        <v>2300</v>
      </c>
      <c r="Y45" s="10"/>
      <c r="Z45" s="7">
        <f t="shared" si="0"/>
        <v>12805</v>
      </c>
      <c r="AB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s="9" customFormat="1" x14ac:dyDescent="0.55000000000000004">
      <c r="A46" s="9" t="s">
        <v>49</v>
      </c>
      <c r="B46" s="9" t="s">
        <v>52</v>
      </c>
      <c r="C46" s="3" t="s">
        <v>9</v>
      </c>
      <c r="D46" s="7" t="s">
        <v>81</v>
      </c>
      <c r="E46" s="10" t="s">
        <v>13</v>
      </c>
      <c r="F46" s="10" t="s">
        <v>12</v>
      </c>
      <c r="G46" s="10" t="s">
        <v>12</v>
      </c>
      <c r="H46" s="10" t="s">
        <v>12</v>
      </c>
      <c r="I46" s="10" t="s">
        <v>13</v>
      </c>
      <c r="J46" s="7" t="s">
        <v>88</v>
      </c>
      <c r="K46" s="10" t="s">
        <v>28</v>
      </c>
      <c r="L46" s="7"/>
      <c r="M46" s="24">
        <v>10</v>
      </c>
      <c r="N46" s="24">
        <v>10</v>
      </c>
      <c r="O46" s="24">
        <v>0</v>
      </c>
      <c r="P46" s="7"/>
      <c r="Q46" s="24">
        <v>104</v>
      </c>
      <c r="R46" s="24">
        <v>97</v>
      </c>
      <c r="S46" s="26">
        <v>0.81333333333333335</v>
      </c>
      <c r="T46" s="28">
        <v>12156</v>
      </c>
      <c r="U46" s="10"/>
      <c r="V46" s="24">
        <v>166</v>
      </c>
      <c r="W46" s="26">
        <v>0</v>
      </c>
      <c r="X46" s="10"/>
      <c r="Y46" s="10"/>
      <c r="Z46" s="7">
        <f t="shared" si="0"/>
        <v>12156</v>
      </c>
      <c r="AB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s="9" customFormat="1" x14ac:dyDescent="0.55000000000000004">
      <c r="A47" s="9" t="s">
        <v>49</v>
      </c>
      <c r="B47" s="9" t="s">
        <v>51</v>
      </c>
      <c r="C47" s="3" t="s">
        <v>9</v>
      </c>
      <c r="D47" s="7" t="s">
        <v>81</v>
      </c>
      <c r="E47" s="10" t="s">
        <v>12</v>
      </c>
      <c r="F47" s="10" t="s">
        <v>12</v>
      </c>
      <c r="G47" s="10" t="s">
        <v>12</v>
      </c>
      <c r="H47" s="10" t="s">
        <v>12</v>
      </c>
      <c r="I47" s="10" t="s">
        <v>12</v>
      </c>
      <c r="J47" s="7" t="s">
        <v>88</v>
      </c>
      <c r="K47" s="10" t="s">
        <v>14</v>
      </c>
      <c r="L47" s="7"/>
      <c r="M47" s="24">
        <v>10</v>
      </c>
      <c r="N47" s="24">
        <v>10</v>
      </c>
      <c r="O47" s="24">
        <v>0</v>
      </c>
      <c r="P47" s="7"/>
      <c r="Q47" s="24">
        <v>104</v>
      </c>
      <c r="R47" s="24">
        <v>110</v>
      </c>
      <c r="S47" s="26">
        <v>0.7533333333333333</v>
      </c>
      <c r="T47" s="28">
        <v>13109</v>
      </c>
      <c r="U47" s="7"/>
      <c r="V47" s="24">
        <v>166</v>
      </c>
      <c r="W47" s="26">
        <v>0</v>
      </c>
      <c r="X47" s="7"/>
      <c r="Y47" s="7"/>
      <c r="Z47" s="7">
        <f t="shared" si="0"/>
        <v>13109</v>
      </c>
      <c r="AA47" s="5"/>
      <c r="AB47" s="1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s="5" customFormat="1" x14ac:dyDescent="0.55000000000000004">
      <c r="A48" s="9" t="s">
        <v>63</v>
      </c>
      <c r="B48" s="5" t="s">
        <v>64</v>
      </c>
      <c r="C48" s="3" t="s">
        <v>9</v>
      </c>
      <c r="D48" s="7" t="s">
        <v>81</v>
      </c>
      <c r="E48" s="7" t="s">
        <v>13</v>
      </c>
      <c r="F48" s="7" t="s">
        <v>13</v>
      </c>
      <c r="G48" s="7" t="s">
        <v>12</v>
      </c>
      <c r="H48" s="7" t="s">
        <v>12</v>
      </c>
      <c r="I48" s="7" t="s">
        <v>12</v>
      </c>
      <c r="J48" s="10" t="s">
        <v>88</v>
      </c>
      <c r="K48" s="7" t="s">
        <v>35</v>
      </c>
      <c r="L48" s="10"/>
      <c r="M48" s="24">
        <v>10</v>
      </c>
      <c r="N48" s="24">
        <v>10</v>
      </c>
      <c r="O48" s="24">
        <v>0</v>
      </c>
      <c r="P48" s="10"/>
      <c r="Q48" s="24">
        <v>68</v>
      </c>
      <c r="R48" s="24">
        <v>80</v>
      </c>
      <c r="S48" s="26">
        <v>0.74444444444444446</v>
      </c>
      <c r="T48" s="36">
        <v>12861</v>
      </c>
      <c r="U48" s="10"/>
      <c r="V48" s="24">
        <v>166</v>
      </c>
      <c r="W48" s="26">
        <v>0</v>
      </c>
      <c r="X48" s="10"/>
      <c r="Y48" s="10"/>
      <c r="Z48" s="7">
        <f t="shared" si="0"/>
        <v>12861</v>
      </c>
      <c r="AB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s="5" customFormat="1" x14ac:dyDescent="0.55000000000000004">
      <c r="A49" s="9" t="s">
        <v>63</v>
      </c>
      <c r="B49" s="5" t="s">
        <v>65</v>
      </c>
      <c r="C49" s="3" t="s">
        <v>9</v>
      </c>
      <c r="D49" s="7" t="s">
        <v>81</v>
      </c>
      <c r="E49" s="7" t="s">
        <v>13</v>
      </c>
      <c r="F49" s="7" t="s">
        <v>12</v>
      </c>
      <c r="G49" s="7" t="s">
        <v>12</v>
      </c>
      <c r="H49" s="7" t="s">
        <v>12</v>
      </c>
      <c r="I49" s="7" t="s">
        <v>12</v>
      </c>
      <c r="J49" s="10" t="s">
        <v>88</v>
      </c>
      <c r="K49" s="7" t="s">
        <v>33</v>
      </c>
      <c r="L49" s="10"/>
      <c r="M49" s="24">
        <v>10</v>
      </c>
      <c r="N49" s="24">
        <v>10</v>
      </c>
      <c r="O49" s="24">
        <v>0</v>
      </c>
      <c r="P49" s="10"/>
      <c r="Q49" s="24">
        <v>63</v>
      </c>
      <c r="R49" s="24">
        <v>102</v>
      </c>
      <c r="S49" s="26">
        <v>0.80666666666666664</v>
      </c>
      <c r="T49" s="10">
        <v>9412</v>
      </c>
      <c r="U49" s="10"/>
      <c r="V49" s="24">
        <v>165</v>
      </c>
      <c r="W49" s="26">
        <v>0.20666666666666667</v>
      </c>
      <c r="X49" s="10">
        <v>2741</v>
      </c>
      <c r="Y49" s="10"/>
      <c r="Z49" s="7">
        <f t="shared" si="0"/>
        <v>12153</v>
      </c>
      <c r="AB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s="27" customFormat="1" ht="16.8" thickBot="1" x14ac:dyDescent="0.6">
      <c r="A50" s="44" t="s">
        <v>85</v>
      </c>
      <c r="B50" s="4" t="s">
        <v>86</v>
      </c>
      <c r="C50" s="4"/>
      <c r="D50" s="4"/>
      <c r="E50" s="4"/>
      <c r="F50" s="4"/>
      <c r="G50" s="4"/>
      <c r="H50" s="4"/>
      <c r="I50" s="4"/>
      <c r="J50" s="4"/>
      <c r="K50" s="4"/>
      <c r="L50" s="32"/>
      <c r="M50" s="32"/>
      <c r="N50" s="32"/>
      <c r="O50" s="32"/>
      <c r="P50" s="32"/>
      <c r="Q50" s="33"/>
      <c r="R50" s="33">
        <v>9.66</v>
      </c>
      <c r="S50" s="34">
        <v>2.6800000000000001E-2</v>
      </c>
      <c r="T50" s="33">
        <v>2044</v>
      </c>
      <c r="U50" s="33"/>
      <c r="V50" s="33"/>
      <c r="W50" s="34">
        <v>0.18770000000000001</v>
      </c>
      <c r="X50" s="33">
        <v>1693</v>
      </c>
      <c r="Y50" s="33"/>
      <c r="Z50" s="33"/>
      <c r="AB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s="24" customFormat="1" ht="16.5" x14ac:dyDescent="0.55000000000000004">
      <c r="A51" s="23" t="s">
        <v>87</v>
      </c>
      <c r="L51" s="25"/>
      <c r="M51" s="25"/>
      <c r="N51" s="25"/>
      <c r="O51" s="25"/>
      <c r="P51" s="25"/>
      <c r="Q51" s="25"/>
      <c r="R51" s="25"/>
      <c r="S51" s="26"/>
      <c r="T51" s="26"/>
      <c r="U51" s="25"/>
      <c r="V51" s="25"/>
      <c r="W51" s="26"/>
      <c r="X51" s="26"/>
      <c r="Y51" s="25"/>
      <c r="AB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x14ac:dyDescent="0.55000000000000004">
      <c r="A52" s="19"/>
      <c r="B52" s="19"/>
      <c r="C52" s="19"/>
      <c r="D52" s="19"/>
      <c r="E52" s="20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2"/>
      <c r="Q52" s="21"/>
      <c r="R52" s="22"/>
      <c r="S52" s="22"/>
      <c r="T52" s="21"/>
      <c r="V52" s="21"/>
    </row>
    <row r="53" spans="1:63" x14ac:dyDescent="0.55000000000000004">
      <c r="A53" s="19"/>
      <c r="B53" s="19"/>
      <c r="C53" s="19"/>
      <c r="D53" s="19"/>
      <c r="E53" s="20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2"/>
      <c r="Q53" s="21"/>
      <c r="R53" s="22"/>
      <c r="S53" s="22"/>
      <c r="T53" s="21"/>
      <c r="V53" s="21"/>
    </row>
    <row r="54" spans="1:63" x14ac:dyDescent="0.55000000000000004">
      <c r="A54" s="19"/>
      <c r="B54" s="19"/>
      <c r="C54" s="19"/>
      <c r="D54" s="19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2"/>
      <c r="Q54" s="21"/>
      <c r="R54" s="22"/>
      <c r="S54" s="22"/>
      <c r="T54" s="21"/>
      <c r="V54" s="21"/>
    </row>
    <row r="55" spans="1:63" x14ac:dyDescent="0.55000000000000004">
      <c r="A55" s="19"/>
      <c r="B55" s="19"/>
      <c r="C55" s="19"/>
      <c r="D55" s="19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2"/>
      <c r="Q55" s="21"/>
      <c r="R55" s="22"/>
      <c r="S55" s="22"/>
      <c r="T55" s="21"/>
      <c r="V55" s="21"/>
    </row>
    <row r="56" spans="1:63" x14ac:dyDescent="0.55000000000000004">
      <c r="A56" s="19"/>
      <c r="B56" s="19"/>
      <c r="C56" s="19"/>
      <c r="D56" s="19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2"/>
      <c r="Q56" s="21"/>
      <c r="R56" s="22"/>
      <c r="S56" s="22"/>
      <c r="T56" s="21"/>
      <c r="V56" s="21"/>
    </row>
    <row r="57" spans="1:63" x14ac:dyDescent="0.55000000000000004">
      <c r="A57" s="19"/>
      <c r="B57" s="19"/>
      <c r="C57" s="19"/>
      <c r="D57" s="19"/>
      <c r="F57" s="21"/>
    </row>
    <row r="58" spans="1:63" x14ac:dyDescent="0.55000000000000004">
      <c r="A58" s="19"/>
      <c r="B58" s="19"/>
      <c r="C58" s="19"/>
      <c r="D58" s="19"/>
      <c r="E58" s="20"/>
      <c r="F58" s="21"/>
    </row>
    <row r="59" spans="1:63" s="19" customFormat="1" x14ac:dyDescent="0.55000000000000004">
      <c r="E59" s="20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B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s="19" customFormat="1" x14ac:dyDescent="0.55000000000000004">
      <c r="E60" s="20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B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x14ac:dyDescent="0.55000000000000004">
      <c r="E61" s="20"/>
    </row>
    <row r="62" spans="1:63" x14ac:dyDescent="0.55000000000000004">
      <c r="AA62" s="3"/>
    </row>
    <row r="63" spans="1:63" x14ac:dyDescent="0.55000000000000004">
      <c r="AA63" s="3"/>
    </row>
    <row r="64" spans="1:63" x14ac:dyDescent="0.55000000000000004">
      <c r="AA64" s="3"/>
    </row>
  </sheetData>
  <sortState ref="A4:BK49">
    <sortCondition ref="A4:A49"/>
    <sortCondition ref="B4:B49"/>
  </sortState>
  <mergeCells count="4">
    <mergeCell ref="D2:K2"/>
    <mergeCell ref="M2:O2"/>
    <mergeCell ref="Q2:T2"/>
    <mergeCell ref="V2:X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E04F-2E2D-4576-AB06-AC20C1CD6D59}">
  <dimension ref="A1:AP52"/>
  <sheetViews>
    <sheetView tabSelected="1" workbookViewId="0">
      <selection activeCell="A10" sqref="A10"/>
    </sheetView>
  </sheetViews>
  <sheetFormatPr defaultRowHeight="14.4" x14ac:dyDescent="0.55000000000000004"/>
  <cols>
    <col min="1" max="1" width="15.41796875" style="24" bestFit="1" customWidth="1"/>
    <col min="2" max="2" width="21.734375" style="24" bestFit="1" customWidth="1"/>
    <col min="3" max="3" width="15.1015625" style="26" bestFit="1" customWidth="1"/>
    <col min="4" max="4" width="9.3671875" style="26" bestFit="1" customWidth="1"/>
    <col min="5" max="5" width="20" style="26" bestFit="1" customWidth="1"/>
    <col min="6" max="6" width="16.26171875" style="26" bestFit="1" customWidth="1"/>
    <col min="7" max="7" width="7.05078125" style="26" bestFit="1" customWidth="1"/>
    <col min="8" max="8" width="18.62890625" style="26" bestFit="1" customWidth="1"/>
    <col min="9" max="9" width="10.734375" style="26" bestFit="1" customWidth="1"/>
    <col min="10" max="10" width="20.3671875" style="26" bestFit="1" customWidth="1"/>
    <col min="11" max="11" width="14.3125" style="26" bestFit="1" customWidth="1"/>
    <col min="12" max="12" width="13.89453125" style="26" bestFit="1" customWidth="1"/>
    <col min="13" max="13" width="11.3671875" style="26" bestFit="1" customWidth="1"/>
    <col min="14" max="14" width="8.83984375" style="26" bestFit="1" customWidth="1"/>
    <col min="15" max="15" width="9.89453125" style="26" bestFit="1" customWidth="1"/>
    <col min="16" max="16" width="21.20703125" style="26" bestFit="1" customWidth="1"/>
    <col min="17" max="17" width="6.7890625" style="26" bestFit="1" customWidth="1"/>
    <col min="18" max="18" width="10.15625" style="26" bestFit="1" customWidth="1"/>
    <col min="19" max="19" width="13.47265625" style="26" bestFit="1" customWidth="1"/>
    <col min="20" max="20" width="13.3671875" style="26" bestFit="1" customWidth="1"/>
    <col min="21" max="21" width="12.20703125" style="26" bestFit="1" customWidth="1"/>
    <col min="22" max="22" width="8.578125" style="26" bestFit="1" customWidth="1"/>
    <col min="23" max="23" width="12.9453125" style="26" bestFit="1" customWidth="1"/>
    <col min="24" max="24" width="13.7890625" style="26" bestFit="1" customWidth="1"/>
    <col min="25" max="25" width="8.578125" style="26" bestFit="1" customWidth="1"/>
    <col min="26" max="26" width="7" style="26" bestFit="1" customWidth="1"/>
    <col min="27" max="27" width="14.26171875" style="26" bestFit="1" customWidth="1"/>
    <col min="28" max="28" width="18.47265625" style="26" bestFit="1" customWidth="1"/>
    <col min="29" max="29" width="16.578125" style="26" bestFit="1" customWidth="1"/>
    <col min="30" max="30" width="17.26171875" style="26" bestFit="1" customWidth="1"/>
    <col min="31" max="31" width="16.89453125" style="26" bestFit="1" customWidth="1"/>
    <col min="32" max="32" width="21.1015625" style="26" bestFit="1" customWidth="1"/>
    <col min="33" max="33" width="19.20703125" style="26" bestFit="1" customWidth="1"/>
    <col min="34" max="34" width="19.83984375" style="26" bestFit="1" customWidth="1"/>
    <col min="35" max="35" width="6.15625" style="26" bestFit="1" customWidth="1"/>
    <col min="36" max="36" width="10.62890625" style="26" bestFit="1" customWidth="1"/>
    <col min="37" max="37" width="21.578125" style="26" bestFit="1" customWidth="1"/>
    <col min="38" max="38" width="15.47265625" style="26" bestFit="1" customWidth="1"/>
    <col min="39" max="39" width="14.3671875" style="26" bestFit="1" customWidth="1"/>
    <col min="40" max="40" width="13.89453125" style="26" bestFit="1" customWidth="1"/>
    <col min="41" max="41" width="15.3125" style="26" bestFit="1" customWidth="1"/>
    <col min="42" max="42" width="14.83984375" style="26" bestFit="1" customWidth="1"/>
  </cols>
  <sheetData>
    <row r="1" spans="1:42" s="24" customFormat="1" x14ac:dyDescent="0.55000000000000004">
      <c r="A1" s="23" t="s">
        <v>94</v>
      </c>
      <c r="M1" s="25"/>
      <c r="N1" s="25"/>
      <c r="O1" s="25"/>
      <c r="P1" s="25"/>
      <c r="Q1" s="25"/>
      <c r="R1" s="25"/>
      <c r="S1" s="25"/>
      <c r="T1" s="26"/>
      <c r="U1" s="26"/>
      <c r="V1" s="25"/>
      <c r="W1" s="25"/>
      <c r="X1" s="26"/>
      <c r="Y1" s="26"/>
      <c r="Z1" s="25"/>
    </row>
    <row r="2" spans="1:42" x14ac:dyDescent="0.55000000000000004">
      <c r="C2" s="53" t="s">
        <v>135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</row>
    <row r="3" spans="1:42" s="27" customFormat="1" x14ac:dyDescent="0.55000000000000004">
      <c r="A3" s="45" t="s">
        <v>1</v>
      </c>
      <c r="B3" s="45" t="s">
        <v>71</v>
      </c>
      <c r="C3" s="46" t="s">
        <v>95</v>
      </c>
      <c r="D3" s="46" t="s">
        <v>96</v>
      </c>
      <c r="E3" s="46" t="s">
        <v>97</v>
      </c>
      <c r="F3" s="46" t="s">
        <v>98</v>
      </c>
      <c r="G3" s="46" t="s">
        <v>99</v>
      </c>
      <c r="H3" s="46" t="s">
        <v>100</v>
      </c>
      <c r="I3" s="46" t="s">
        <v>101</v>
      </c>
      <c r="J3" s="46" t="s">
        <v>102</v>
      </c>
      <c r="K3" s="46" t="s">
        <v>103</v>
      </c>
      <c r="L3" s="46" t="s">
        <v>104</v>
      </c>
      <c r="M3" s="46" t="s">
        <v>105</v>
      </c>
      <c r="N3" s="46" t="s">
        <v>106</v>
      </c>
      <c r="O3" s="46" t="s">
        <v>107</v>
      </c>
      <c r="P3" s="46" t="s">
        <v>108</v>
      </c>
      <c r="Q3" s="46" t="s">
        <v>109</v>
      </c>
      <c r="R3" s="46" t="s">
        <v>110</v>
      </c>
      <c r="S3" s="46" t="s">
        <v>111</v>
      </c>
      <c r="T3" s="46" t="s">
        <v>112</v>
      </c>
      <c r="U3" s="46" t="s">
        <v>113</v>
      </c>
      <c r="V3" s="46" t="s">
        <v>114</v>
      </c>
      <c r="W3" s="46" t="s">
        <v>115</v>
      </c>
      <c r="X3" s="46" t="s">
        <v>116</v>
      </c>
      <c r="Y3" s="46" t="s">
        <v>117</v>
      </c>
      <c r="Z3" s="46" t="s">
        <v>118</v>
      </c>
      <c r="AA3" s="46" t="s">
        <v>119</v>
      </c>
      <c r="AB3" s="46" t="s">
        <v>120</v>
      </c>
      <c r="AC3" s="46" t="s">
        <v>121</v>
      </c>
      <c r="AD3" s="46" t="s">
        <v>122</v>
      </c>
      <c r="AE3" s="46" t="s">
        <v>123</v>
      </c>
      <c r="AF3" s="46" t="s">
        <v>124</v>
      </c>
      <c r="AG3" s="46" t="s">
        <v>125</v>
      </c>
      <c r="AH3" s="46" t="s">
        <v>126</v>
      </c>
      <c r="AI3" s="46" t="s">
        <v>127</v>
      </c>
      <c r="AJ3" s="46" t="s">
        <v>128</v>
      </c>
      <c r="AK3" s="46" t="s">
        <v>129</v>
      </c>
      <c r="AL3" s="46" t="s">
        <v>130</v>
      </c>
      <c r="AM3" s="46" t="s">
        <v>131</v>
      </c>
      <c r="AN3" s="46" t="s">
        <v>132</v>
      </c>
      <c r="AO3" s="46" t="s">
        <v>133</v>
      </c>
      <c r="AP3" s="46" t="s">
        <v>134</v>
      </c>
    </row>
    <row r="4" spans="1:42" x14ac:dyDescent="0.55000000000000004">
      <c r="A4" s="24" t="s">
        <v>10</v>
      </c>
      <c r="B4" s="24" t="s">
        <v>11</v>
      </c>
      <c r="C4" s="26">
        <v>9.9533333333333331</v>
      </c>
      <c r="D4" s="26">
        <v>0.83666666666666656</v>
      </c>
      <c r="E4" s="26">
        <v>1.7633333333333334</v>
      </c>
      <c r="F4" s="26">
        <v>39.733333333333327</v>
      </c>
      <c r="G4" s="26">
        <v>36.590000000000003</v>
      </c>
      <c r="H4" s="26">
        <v>54.333333333333336</v>
      </c>
      <c r="I4" s="26">
        <v>53.063333333333333</v>
      </c>
      <c r="J4" s="26">
        <v>5.5100000000000007</v>
      </c>
      <c r="K4" s="26">
        <v>10.383333333333333</v>
      </c>
      <c r="L4" s="26">
        <v>21.02</v>
      </c>
      <c r="M4" s="26">
        <v>60.386666666666663</v>
      </c>
      <c r="N4" s="26">
        <v>6.3433333333333337</v>
      </c>
      <c r="O4" s="26">
        <v>2.0433333333333334</v>
      </c>
      <c r="P4" s="26">
        <v>0.95000000000000007</v>
      </c>
      <c r="Q4" s="26">
        <v>10.53</v>
      </c>
      <c r="R4" s="26">
        <v>0.53666666666666674</v>
      </c>
      <c r="S4" s="26">
        <v>0.20333333333333334</v>
      </c>
      <c r="T4" s="26">
        <v>0.26333333333333336</v>
      </c>
      <c r="U4" s="26">
        <v>1.8533333333333333</v>
      </c>
      <c r="V4" s="26">
        <v>0.16333333333333333</v>
      </c>
      <c r="W4" s="26">
        <v>10.219999999999999</v>
      </c>
      <c r="X4" s="26">
        <v>12.270000000000001</v>
      </c>
      <c r="Y4" s="26">
        <v>26.266666666666666</v>
      </c>
      <c r="Z4" s="26">
        <v>18.613333333333333</v>
      </c>
      <c r="AA4" s="26">
        <v>60.393333333333338</v>
      </c>
      <c r="AB4" s="26">
        <v>0.62</v>
      </c>
      <c r="AC4" s="26">
        <v>0.25333333333333335</v>
      </c>
      <c r="AD4" s="26">
        <v>0.50666666666666671</v>
      </c>
      <c r="AE4" s="26">
        <v>56.396666666666668</v>
      </c>
      <c r="AF4" s="26">
        <v>0.57333333333333336</v>
      </c>
      <c r="AG4" s="26">
        <v>0.28333333333333338</v>
      </c>
      <c r="AH4" s="26">
        <v>0.54</v>
      </c>
      <c r="AI4" s="26">
        <v>103.31666666666668</v>
      </c>
      <c r="AJ4" s="26">
        <v>0.96666666666666667</v>
      </c>
      <c r="AK4" s="26">
        <v>61.800000000000004</v>
      </c>
      <c r="AL4" s="26">
        <v>0.62333333333333341</v>
      </c>
      <c r="AM4" s="26">
        <v>0.36333333333333329</v>
      </c>
      <c r="AN4" s="26">
        <v>0.6333333333333333</v>
      </c>
      <c r="AO4" s="26">
        <v>1.0133333333333334</v>
      </c>
      <c r="AP4" s="26">
        <v>1.2366666666666666</v>
      </c>
    </row>
    <row r="5" spans="1:42" x14ac:dyDescent="0.55000000000000004">
      <c r="A5" s="24" t="s">
        <v>15</v>
      </c>
      <c r="B5" s="24" t="s">
        <v>16</v>
      </c>
      <c r="C5" s="26">
        <v>11.406666666666666</v>
      </c>
      <c r="D5" s="26">
        <v>0.80333333333333334</v>
      </c>
      <c r="E5" s="26">
        <v>2.4033333333333338</v>
      </c>
      <c r="F5" s="26">
        <v>32.06</v>
      </c>
      <c r="G5" s="26">
        <v>38.563333333333333</v>
      </c>
      <c r="H5" s="26">
        <v>57.433333333333337</v>
      </c>
      <c r="I5" s="26">
        <v>55.986666666666672</v>
      </c>
      <c r="J5" s="26">
        <v>6.1366666666666667</v>
      </c>
      <c r="K5" s="26">
        <v>10.96</v>
      </c>
      <c r="L5" s="26">
        <v>22.456666666666667</v>
      </c>
      <c r="M5" s="26">
        <v>59.886666666666663</v>
      </c>
      <c r="N5" s="26">
        <v>5.54</v>
      </c>
      <c r="O5" s="26">
        <v>2.4066666666666667</v>
      </c>
      <c r="P5" s="26">
        <v>1</v>
      </c>
      <c r="Q5" s="26">
        <v>11.520000000000001</v>
      </c>
      <c r="R5" s="26">
        <v>0.28333333333333333</v>
      </c>
      <c r="S5" s="26">
        <v>0.28000000000000003</v>
      </c>
      <c r="T5" s="26">
        <v>0.22666666666666666</v>
      </c>
      <c r="U5" s="26">
        <v>2.5266666666666668</v>
      </c>
      <c r="V5" s="26">
        <v>0.19666666666666668</v>
      </c>
      <c r="W5" s="26">
        <v>6.8866666666666667</v>
      </c>
      <c r="X5" s="26">
        <v>8.0366666666666671</v>
      </c>
      <c r="Y5" s="26">
        <v>21.49</v>
      </c>
      <c r="Z5" s="26">
        <v>13.576666666666668</v>
      </c>
      <c r="AA5" s="26">
        <v>58.859999999999992</v>
      </c>
      <c r="AB5" s="26">
        <v>0.6</v>
      </c>
      <c r="AC5" s="26">
        <v>0.24666666666666667</v>
      </c>
      <c r="AD5" s="26">
        <v>0.49666666666666665</v>
      </c>
      <c r="AE5" s="26">
        <v>53.919999999999995</v>
      </c>
      <c r="AF5" s="26">
        <v>0.54333333333333333</v>
      </c>
      <c r="AG5" s="26">
        <v>0.25666666666666665</v>
      </c>
      <c r="AH5" s="26">
        <v>0.51333333333333331</v>
      </c>
      <c r="AI5" s="26">
        <v>95.363333333333344</v>
      </c>
      <c r="AJ5" s="26">
        <v>1.2966666666666666</v>
      </c>
      <c r="AK5" s="26">
        <v>59.4</v>
      </c>
      <c r="AL5" s="26">
        <v>0.58666666666666656</v>
      </c>
      <c r="AM5" s="26">
        <v>0.32666666666666666</v>
      </c>
      <c r="AN5" s="26">
        <v>0.60666666666666658</v>
      </c>
      <c r="AO5" s="26">
        <v>0.97666666666666657</v>
      </c>
      <c r="AP5" s="26">
        <v>1.1933333333333334</v>
      </c>
    </row>
    <row r="6" spans="1:42" x14ac:dyDescent="0.55000000000000004">
      <c r="A6" s="24" t="s">
        <v>15</v>
      </c>
      <c r="B6" s="24" t="s">
        <v>18</v>
      </c>
      <c r="C6" s="26">
        <v>9.8166666666666682</v>
      </c>
      <c r="D6" s="26">
        <v>0.89</v>
      </c>
      <c r="E6" s="26">
        <v>2.2766666666666668</v>
      </c>
      <c r="F6" s="26">
        <v>36.169999999999995</v>
      </c>
      <c r="G6" s="26">
        <v>39.606666666666669</v>
      </c>
      <c r="H6" s="26">
        <v>58.949999999999996</v>
      </c>
      <c r="I6" s="26">
        <v>57.403333333333336</v>
      </c>
      <c r="J6" s="26">
        <v>6.0066666666666668</v>
      </c>
      <c r="K6" s="26">
        <v>10.463333333333333</v>
      </c>
      <c r="L6" s="26">
        <v>23.28</v>
      </c>
      <c r="M6" s="26">
        <v>59.436666666666667</v>
      </c>
      <c r="N6" s="26">
        <v>4.66</v>
      </c>
      <c r="O6" s="26">
        <v>2.16</v>
      </c>
      <c r="P6" s="26">
        <v>0.87666666666666659</v>
      </c>
      <c r="Q6" s="26">
        <v>11.51</v>
      </c>
      <c r="R6" s="26">
        <v>0.31</v>
      </c>
      <c r="S6" s="26">
        <v>0.25666666666666665</v>
      </c>
      <c r="T6" s="26">
        <v>0.22666666666666666</v>
      </c>
      <c r="U6" s="26">
        <v>2.4633333333333334</v>
      </c>
      <c r="V6" s="26">
        <v>0.15</v>
      </c>
      <c r="W6" s="26">
        <v>6.9066666666666663</v>
      </c>
      <c r="X6" s="26">
        <v>8.3433333333333337</v>
      </c>
      <c r="Y6" s="26">
        <v>21.67</v>
      </c>
      <c r="Z6" s="26">
        <v>13.003333333333336</v>
      </c>
      <c r="AA6" s="26">
        <v>58.04666666666666</v>
      </c>
      <c r="AB6" s="26">
        <v>0.59333333333333327</v>
      </c>
      <c r="AC6" s="26">
        <v>0.23333333333333331</v>
      </c>
      <c r="AD6" s="26">
        <v>0.48333333333333334</v>
      </c>
      <c r="AE6" s="26">
        <v>53.393333333333338</v>
      </c>
      <c r="AF6" s="26">
        <v>0.53666666666666674</v>
      </c>
      <c r="AG6" s="26">
        <v>0.24666666666666667</v>
      </c>
      <c r="AH6" s="26">
        <v>0.49666666666666665</v>
      </c>
      <c r="AI6" s="26">
        <v>91.65333333333335</v>
      </c>
      <c r="AJ6" s="26">
        <v>1.21</v>
      </c>
      <c r="AK6" s="26">
        <v>58.5</v>
      </c>
      <c r="AL6" s="26">
        <v>0.56999999999999995</v>
      </c>
      <c r="AM6" s="26">
        <v>0.31666666666666665</v>
      </c>
      <c r="AN6" s="26">
        <v>0.59666666666666668</v>
      </c>
      <c r="AO6" s="26">
        <v>0.96</v>
      </c>
      <c r="AP6" s="26">
        <v>1.1733333333333331</v>
      </c>
    </row>
    <row r="7" spans="1:42" x14ac:dyDescent="0.55000000000000004">
      <c r="A7" s="24" t="s">
        <v>15</v>
      </c>
      <c r="B7" s="24" t="s">
        <v>17</v>
      </c>
      <c r="C7" s="26">
        <v>10.119999999999999</v>
      </c>
      <c r="D7" s="26">
        <v>0.91333333333333344</v>
      </c>
      <c r="E7" s="26">
        <v>2.4933333333333336</v>
      </c>
      <c r="F7" s="26">
        <v>30.183333333333334</v>
      </c>
      <c r="G7" s="26">
        <v>40.396666666666668</v>
      </c>
      <c r="H7" s="26">
        <v>60.406666666666673</v>
      </c>
      <c r="I7" s="26">
        <v>57.886666666666663</v>
      </c>
      <c r="J7" s="26">
        <v>6.413333333333334</v>
      </c>
      <c r="K7" s="26">
        <v>11.076666666666668</v>
      </c>
      <c r="L7" s="26">
        <v>24.7</v>
      </c>
      <c r="M7" s="26">
        <v>57.446666666666665</v>
      </c>
      <c r="N7" s="26">
        <v>4.04</v>
      </c>
      <c r="O7" s="26">
        <v>2.0900000000000003</v>
      </c>
      <c r="P7" s="26">
        <v>0.89666666666666661</v>
      </c>
      <c r="Q7" s="26">
        <v>11.459999999999999</v>
      </c>
      <c r="R7" s="26">
        <v>0.30666666666666664</v>
      </c>
      <c r="S7" s="26">
        <v>0.27333333333333337</v>
      </c>
      <c r="T7" s="26">
        <v>0.22333333333333336</v>
      </c>
      <c r="U7" s="26">
        <v>2.4066666666666667</v>
      </c>
      <c r="V7" s="26">
        <v>0.17666666666666667</v>
      </c>
      <c r="W7" s="26">
        <v>5.6833333333333336</v>
      </c>
      <c r="X7" s="26">
        <v>7.5733333333333333</v>
      </c>
      <c r="Y7" s="26">
        <v>21.13</v>
      </c>
      <c r="Z7" s="26">
        <v>11.613333333333335</v>
      </c>
      <c r="AA7" s="26">
        <v>57.43</v>
      </c>
      <c r="AB7" s="26">
        <v>0.58666666666666656</v>
      </c>
      <c r="AC7" s="26">
        <v>0.22999999999999998</v>
      </c>
      <c r="AD7" s="26">
        <v>0.48</v>
      </c>
      <c r="AE7" s="26">
        <v>52.75333333333333</v>
      </c>
      <c r="AF7" s="26">
        <v>0.53333333333333333</v>
      </c>
      <c r="AG7" s="26">
        <v>0.23666666666666666</v>
      </c>
      <c r="AH7" s="26">
        <v>0.48666666666666664</v>
      </c>
      <c r="AI7" s="26">
        <v>88.636666666666656</v>
      </c>
      <c r="AJ7" s="26">
        <v>1.1966666666666665</v>
      </c>
      <c r="AK7" s="26">
        <v>57.6</v>
      </c>
      <c r="AL7" s="26">
        <v>0.56000000000000005</v>
      </c>
      <c r="AM7" s="26">
        <v>0.3033333333333334</v>
      </c>
      <c r="AN7" s="26">
        <v>0.58666666666666656</v>
      </c>
      <c r="AO7" s="26">
        <v>0.94666666666666666</v>
      </c>
      <c r="AP7" s="26">
        <v>1.1533333333333333</v>
      </c>
    </row>
    <row r="8" spans="1:42" x14ac:dyDescent="0.55000000000000004">
      <c r="A8" s="24" t="s">
        <v>15</v>
      </c>
      <c r="B8" s="24" t="s">
        <v>20</v>
      </c>
      <c r="C8" s="26">
        <v>13.103333333333333</v>
      </c>
      <c r="D8" s="26">
        <v>0.87666666666666659</v>
      </c>
      <c r="E8" s="26">
        <v>2.793333333333333</v>
      </c>
      <c r="F8" s="26">
        <v>34.236666666666672</v>
      </c>
      <c r="G8" s="26">
        <v>35.993333333333332</v>
      </c>
      <c r="H8" s="26">
        <v>52.726666666666667</v>
      </c>
      <c r="I8" s="26">
        <v>50.606666666666662</v>
      </c>
      <c r="J8" s="26">
        <v>5.2633333333333336</v>
      </c>
      <c r="K8" s="26">
        <v>10.389999999999999</v>
      </c>
      <c r="L8" s="26">
        <v>17.426666666666666</v>
      </c>
      <c r="M8" s="26">
        <v>65.596666666666664</v>
      </c>
      <c r="N8" s="26">
        <v>5.2</v>
      </c>
      <c r="O8" s="26">
        <v>2.6433333333333331</v>
      </c>
      <c r="P8" s="26">
        <v>1.1399999999999999</v>
      </c>
      <c r="Q8" s="26">
        <v>13.473333333333334</v>
      </c>
      <c r="R8" s="26">
        <v>0.46333333333333332</v>
      </c>
      <c r="S8" s="26">
        <v>0.3066666666666667</v>
      </c>
      <c r="T8" s="26">
        <v>0.27333333333333332</v>
      </c>
      <c r="U8" s="26">
        <v>2.4900000000000002</v>
      </c>
      <c r="V8" s="26">
        <v>0.19666666666666668</v>
      </c>
      <c r="W8" s="26">
        <v>7.6333333333333329</v>
      </c>
      <c r="X8" s="26">
        <v>9.0500000000000007</v>
      </c>
      <c r="Y8" s="26">
        <v>23.47</v>
      </c>
      <c r="Z8" s="26">
        <v>14.25</v>
      </c>
      <c r="AA8" s="26">
        <v>60.863333333333323</v>
      </c>
      <c r="AB8" s="26">
        <v>0.62333333333333341</v>
      </c>
      <c r="AC8" s="26">
        <v>0.27333333333333337</v>
      </c>
      <c r="AD8" s="26">
        <v>0.52666666666666673</v>
      </c>
      <c r="AE8" s="26">
        <v>55.166666666666664</v>
      </c>
      <c r="AF8" s="26">
        <v>0.55999999999999994</v>
      </c>
      <c r="AG8" s="26">
        <v>0.28333333333333338</v>
      </c>
      <c r="AH8" s="26">
        <v>0.54</v>
      </c>
      <c r="AI8" s="26">
        <v>107.63666666666667</v>
      </c>
      <c r="AJ8" s="26">
        <v>1.38</v>
      </c>
      <c r="AK8" s="26">
        <v>62.4</v>
      </c>
      <c r="AL8" s="26">
        <v>0.63</v>
      </c>
      <c r="AM8" s="26">
        <v>0.3666666666666667</v>
      </c>
      <c r="AN8" s="26">
        <v>0.64</v>
      </c>
      <c r="AO8" s="26">
        <v>1.0233333333333334</v>
      </c>
      <c r="AP8" s="26">
        <v>1.2533333333333334</v>
      </c>
    </row>
    <row r="9" spans="1:42" x14ac:dyDescent="0.55000000000000004">
      <c r="A9" s="24" t="s">
        <v>15</v>
      </c>
      <c r="B9" s="24" t="s">
        <v>19</v>
      </c>
      <c r="C9" s="26">
        <v>11.256666666666668</v>
      </c>
      <c r="D9" s="26">
        <v>0.79333333333333333</v>
      </c>
      <c r="E9" s="26">
        <v>2.2466666666666666</v>
      </c>
      <c r="F9" s="26">
        <v>30.263333333333332</v>
      </c>
      <c r="G9" s="26">
        <v>37.386666666666663</v>
      </c>
      <c r="H9" s="26">
        <v>57.173333333333339</v>
      </c>
      <c r="I9" s="26">
        <v>55.366666666666674</v>
      </c>
      <c r="J9" s="26">
        <v>5.8566666666666665</v>
      </c>
      <c r="K9" s="26">
        <v>10.566666666666666</v>
      </c>
      <c r="L9" s="26">
        <v>22.596666666666664</v>
      </c>
      <c r="M9" s="26">
        <v>59.193333333333328</v>
      </c>
      <c r="N9" s="26">
        <v>5.083333333333333</v>
      </c>
      <c r="O9" s="26">
        <v>2.44</v>
      </c>
      <c r="P9" s="26">
        <v>1.0966666666666667</v>
      </c>
      <c r="Q9" s="26">
        <v>10.699999999999998</v>
      </c>
      <c r="R9" s="26">
        <v>0.28999999999999998</v>
      </c>
      <c r="S9" s="26">
        <v>0.27333333333333337</v>
      </c>
      <c r="T9" s="26">
        <v>0.21333333333333335</v>
      </c>
      <c r="U9" s="26">
        <v>2.3366666666666664</v>
      </c>
      <c r="V9" s="26">
        <v>0.19666666666666668</v>
      </c>
      <c r="W9" s="26">
        <v>7.6266666666666678</v>
      </c>
      <c r="X9" s="26">
        <v>9.4</v>
      </c>
      <c r="Y9" s="26">
        <v>22.826666666666668</v>
      </c>
      <c r="Z9" s="26">
        <v>14.483333333333334</v>
      </c>
      <c r="AA9" s="26">
        <v>59.776666666666664</v>
      </c>
      <c r="AB9" s="26">
        <v>0.61</v>
      </c>
      <c r="AC9" s="26">
        <v>0.24666666666666667</v>
      </c>
      <c r="AD9" s="26">
        <v>0.49666666666666665</v>
      </c>
      <c r="AE9" s="26">
        <v>55.413333333333334</v>
      </c>
      <c r="AF9" s="26">
        <v>0.56000000000000005</v>
      </c>
      <c r="AG9" s="26">
        <v>0.27333333333333337</v>
      </c>
      <c r="AH9" s="26">
        <v>0.53333333333333333</v>
      </c>
      <c r="AI9" s="26">
        <v>97.393333333333331</v>
      </c>
      <c r="AJ9" s="26">
        <v>1.2033333333333334</v>
      </c>
      <c r="AK9" s="26">
        <v>60.6</v>
      </c>
      <c r="AL9" s="26">
        <v>0.60333333333333339</v>
      </c>
      <c r="AM9" s="26">
        <v>0.34333333333333332</v>
      </c>
      <c r="AN9" s="26">
        <v>0.62</v>
      </c>
      <c r="AO9" s="26">
        <v>0.99333333333333351</v>
      </c>
      <c r="AP9" s="26">
        <v>1.2166666666666668</v>
      </c>
    </row>
    <row r="10" spans="1:42" x14ac:dyDescent="0.55000000000000004">
      <c r="A10" s="24" t="s">
        <v>21</v>
      </c>
      <c r="B10" s="24" t="s">
        <v>25</v>
      </c>
      <c r="C10" s="26">
        <v>11.96</v>
      </c>
      <c r="D10" s="26">
        <v>0.81333333333333335</v>
      </c>
      <c r="E10" s="26">
        <v>2.6233333333333331</v>
      </c>
      <c r="F10" s="26">
        <v>34.44</v>
      </c>
      <c r="G10" s="26">
        <v>35.916666666666664</v>
      </c>
      <c r="H10" s="26">
        <v>54.043333333333329</v>
      </c>
      <c r="I10" s="26">
        <v>52.426666666666669</v>
      </c>
      <c r="J10" s="26">
        <v>5.4233333333333329</v>
      </c>
      <c r="K10" s="26">
        <v>10.306666666666667</v>
      </c>
      <c r="L10" s="26">
        <v>18.510000000000002</v>
      </c>
      <c r="M10" s="26">
        <v>64.723333333333329</v>
      </c>
      <c r="N10" s="26">
        <v>4.99</v>
      </c>
      <c r="O10" s="26">
        <v>2.5466666666666669</v>
      </c>
      <c r="P10" s="26">
        <v>1.1100000000000001</v>
      </c>
      <c r="Q10" s="26">
        <v>11.846666666666666</v>
      </c>
      <c r="R10" s="26">
        <v>0.36333333333333334</v>
      </c>
      <c r="S10" s="26">
        <v>0.28666666666666668</v>
      </c>
      <c r="T10" s="26">
        <v>0.26</v>
      </c>
      <c r="U10" s="26">
        <v>2.4133333333333336</v>
      </c>
      <c r="V10" s="26">
        <v>0.19666666666666668</v>
      </c>
      <c r="W10" s="26">
        <v>8.586666666666666</v>
      </c>
      <c r="X10" s="26">
        <v>10.07</v>
      </c>
      <c r="Y10" s="26">
        <v>24.28</v>
      </c>
      <c r="Z10" s="26">
        <v>15.06</v>
      </c>
      <c r="AA10" s="26">
        <v>60.919999999999995</v>
      </c>
      <c r="AB10" s="26">
        <v>0.62333333333333341</v>
      </c>
      <c r="AC10" s="26">
        <v>0.26333333333333336</v>
      </c>
      <c r="AD10" s="26">
        <v>0.51333333333333331</v>
      </c>
      <c r="AE10" s="26">
        <v>55.95333333333334</v>
      </c>
      <c r="AF10" s="26">
        <v>0.56999999999999995</v>
      </c>
      <c r="AG10" s="26">
        <v>0.29000000000000004</v>
      </c>
      <c r="AH10" s="26">
        <v>0.54666666666666675</v>
      </c>
      <c r="AI10" s="26">
        <v>105.08666666666666</v>
      </c>
      <c r="AJ10" s="26">
        <v>1.1499999999999999</v>
      </c>
      <c r="AK10" s="26">
        <v>62.4</v>
      </c>
      <c r="AL10" s="26">
        <v>0.63</v>
      </c>
      <c r="AM10" s="26">
        <v>0.3666666666666667</v>
      </c>
      <c r="AN10" s="26">
        <v>0.64</v>
      </c>
      <c r="AO10" s="26">
        <v>1.0233333333333332</v>
      </c>
      <c r="AP10" s="26">
        <v>1.25</v>
      </c>
    </row>
    <row r="11" spans="1:42" x14ac:dyDescent="0.55000000000000004">
      <c r="A11" s="24" t="s">
        <v>21</v>
      </c>
      <c r="B11" s="24" t="s">
        <v>23</v>
      </c>
      <c r="C11" s="26">
        <v>11.37</v>
      </c>
      <c r="D11" s="26">
        <v>0.70666666666666667</v>
      </c>
      <c r="E11" s="26">
        <v>2.3699999999999997</v>
      </c>
      <c r="F11" s="26">
        <v>35.423333333333339</v>
      </c>
      <c r="G11" s="26">
        <v>35.24</v>
      </c>
      <c r="H11" s="26">
        <v>53.080000000000005</v>
      </c>
      <c r="I11" s="26">
        <v>51.72</v>
      </c>
      <c r="J11" s="26">
        <v>5.09</v>
      </c>
      <c r="K11" s="26">
        <v>9.8366666666666678</v>
      </c>
      <c r="L11" s="26">
        <v>18.793333333333333</v>
      </c>
      <c r="M11" s="26">
        <v>63.666666666666664</v>
      </c>
      <c r="N11" s="26">
        <v>5.5233333333333334</v>
      </c>
      <c r="O11" s="26">
        <v>2.6733333333333333</v>
      </c>
      <c r="P11" s="26">
        <v>1.0933333333333335</v>
      </c>
      <c r="Q11" s="26">
        <v>11.156666666666666</v>
      </c>
      <c r="R11" s="26">
        <v>0.44333333333333336</v>
      </c>
      <c r="S11" s="26">
        <v>0.27</v>
      </c>
      <c r="T11" s="26">
        <v>0.25666666666666665</v>
      </c>
      <c r="U11" s="26">
        <v>2.2533333333333334</v>
      </c>
      <c r="V11" s="26">
        <v>0.19999999999999998</v>
      </c>
      <c r="W11" s="26">
        <v>9.7066666666666688</v>
      </c>
      <c r="X11" s="26">
        <v>11.36</v>
      </c>
      <c r="Y11" s="26">
        <v>26.03</v>
      </c>
      <c r="Z11" s="26">
        <v>16.883333333333336</v>
      </c>
      <c r="AA11" s="26">
        <v>61.446666666666665</v>
      </c>
      <c r="AB11" s="26">
        <v>0.6333333333333333</v>
      </c>
      <c r="AC11" s="26">
        <v>0.26333333333333336</v>
      </c>
      <c r="AD11" s="26">
        <v>0.52</v>
      </c>
      <c r="AE11" s="26">
        <v>57.343333333333334</v>
      </c>
      <c r="AF11" s="26">
        <v>0.58666666666666656</v>
      </c>
      <c r="AG11" s="26">
        <v>0.30666666666666664</v>
      </c>
      <c r="AH11" s="26">
        <v>0.56333333333333335</v>
      </c>
      <c r="AI11" s="26">
        <v>107.84333333333332</v>
      </c>
      <c r="AJ11" s="26">
        <v>1.3299999999999998</v>
      </c>
      <c r="AK11" s="26">
        <v>63.300000000000004</v>
      </c>
      <c r="AL11" s="26">
        <v>0.64666666666666661</v>
      </c>
      <c r="AM11" s="26">
        <v>0.38000000000000006</v>
      </c>
      <c r="AN11" s="26">
        <v>0.65</v>
      </c>
      <c r="AO11" s="26">
        <v>1.0366666666666668</v>
      </c>
      <c r="AP11" s="26">
        <v>1.27</v>
      </c>
    </row>
    <row r="12" spans="1:42" x14ac:dyDescent="0.55000000000000004">
      <c r="A12" s="24" t="s">
        <v>21</v>
      </c>
      <c r="B12" s="24" t="s">
        <v>24</v>
      </c>
      <c r="C12" s="26">
        <v>10.176666666666668</v>
      </c>
      <c r="D12" s="26">
        <v>0.84333333333333327</v>
      </c>
      <c r="E12" s="26">
        <v>1.8533333333333335</v>
      </c>
      <c r="F12" s="26">
        <v>37.303333333333335</v>
      </c>
      <c r="G12" s="26">
        <v>36.170000000000009</v>
      </c>
      <c r="H12" s="26">
        <v>53.736666666666672</v>
      </c>
      <c r="I12" s="26">
        <v>52.193333333333335</v>
      </c>
      <c r="J12" s="26">
        <v>5.5333333333333341</v>
      </c>
      <c r="K12" s="26">
        <v>10.596666666666666</v>
      </c>
      <c r="L12" s="26">
        <v>21.44</v>
      </c>
      <c r="M12" s="26">
        <v>58.919999999999995</v>
      </c>
      <c r="N12" s="26">
        <v>5.64</v>
      </c>
      <c r="O12" s="26">
        <v>2.3266666666666667</v>
      </c>
      <c r="P12" s="26">
        <v>1.0900000000000001</v>
      </c>
      <c r="Q12" s="26">
        <v>10.896666666666667</v>
      </c>
      <c r="R12" s="26">
        <v>0.33666666666666667</v>
      </c>
      <c r="S12" s="26">
        <v>0.24333333333333332</v>
      </c>
      <c r="T12" s="26">
        <v>0.22666666666666666</v>
      </c>
      <c r="U12" s="26">
        <v>2.0166666666666666</v>
      </c>
      <c r="V12" s="26">
        <v>0.15000000000000002</v>
      </c>
      <c r="W12" s="26">
        <v>9.6300000000000008</v>
      </c>
      <c r="X12" s="26">
        <v>11.586666666666668</v>
      </c>
      <c r="Y12" s="26">
        <v>26.496666666666666</v>
      </c>
      <c r="Z12" s="26">
        <v>17.226666666666663</v>
      </c>
      <c r="AA12" s="26">
        <v>60.723333333333336</v>
      </c>
      <c r="AB12" s="26">
        <v>0.62</v>
      </c>
      <c r="AC12" s="26">
        <v>0.25666666666666665</v>
      </c>
      <c r="AD12" s="26">
        <v>0.51333333333333331</v>
      </c>
      <c r="AE12" s="26">
        <v>56.456666666666671</v>
      </c>
      <c r="AF12" s="26">
        <v>0.57666666666666666</v>
      </c>
      <c r="AG12" s="26">
        <v>0.29000000000000004</v>
      </c>
      <c r="AH12" s="26">
        <v>0.54</v>
      </c>
      <c r="AI12" s="26">
        <v>105.14666666666666</v>
      </c>
      <c r="AJ12" s="26">
        <v>1.04</v>
      </c>
      <c r="AK12" s="26">
        <v>62.099999999999994</v>
      </c>
      <c r="AL12" s="26">
        <v>0.62333333333333341</v>
      </c>
      <c r="AM12" s="26">
        <v>0.36333333333333334</v>
      </c>
      <c r="AN12" s="26">
        <v>0.63666666666666671</v>
      </c>
      <c r="AO12" s="26">
        <v>1.02</v>
      </c>
      <c r="AP12" s="26">
        <v>1.2433333333333334</v>
      </c>
    </row>
    <row r="13" spans="1:42" x14ac:dyDescent="0.55000000000000004">
      <c r="A13" s="24" t="s">
        <v>21</v>
      </c>
      <c r="B13" s="24" t="s">
        <v>22</v>
      </c>
      <c r="C13" s="26">
        <v>12.646666666666667</v>
      </c>
      <c r="D13" s="26">
        <v>0.86333333333333329</v>
      </c>
      <c r="E13" s="26">
        <v>2.6</v>
      </c>
      <c r="F13" s="26">
        <v>30.233333333333331</v>
      </c>
      <c r="G13" s="26">
        <v>38.126666666666665</v>
      </c>
      <c r="H13" s="26">
        <v>56.803333333333335</v>
      </c>
      <c r="I13" s="26">
        <v>55.419999999999995</v>
      </c>
      <c r="J13" s="26">
        <v>6.2233333333333336</v>
      </c>
      <c r="K13" s="26">
        <v>11.223333333333334</v>
      </c>
      <c r="L13" s="26">
        <v>21.63</v>
      </c>
      <c r="M13" s="26">
        <v>60.983333333333327</v>
      </c>
      <c r="N13" s="26">
        <v>5.0933333333333337</v>
      </c>
      <c r="O13" s="26">
        <v>2.5666666666666669</v>
      </c>
      <c r="P13" s="26">
        <v>1.0999999999999999</v>
      </c>
      <c r="Q13" s="26">
        <v>12.18</v>
      </c>
      <c r="R13" s="26">
        <v>0.30666666666666664</v>
      </c>
      <c r="S13" s="26">
        <v>0.30333333333333329</v>
      </c>
      <c r="T13" s="26">
        <v>0.24</v>
      </c>
      <c r="U13" s="26">
        <v>2.56</v>
      </c>
      <c r="V13" s="26">
        <v>0.21</v>
      </c>
      <c r="W13" s="26">
        <v>5.7266666666666666</v>
      </c>
      <c r="X13" s="26">
        <v>6.9833333333333334</v>
      </c>
      <c r="Y13" s="26">
        <v>20.253333333333334</v>
      </c>
      <c r="Z13" s="26">
        <v>12.076666666666668</v>
      </c>
      <c r="AA13" s="26">
        <v>59.20000000000001</v>
      </c>
      <c r="AB13" s="26">
        <v>0.60333333333333339</v>
      </c>
      <c r="AC13" s="26">
        <v>0.25333333333333335</v>
      </c>
      <c r="AD13" s="26">
        <v>0.5033333333333333</v>
      </c>
      <c r="AE13" s="26">
        <v>53.46</v>
      </c>
      <c r="AF13" s="26">
        <v>0.54</v>
      </c>
      <c r="AG13" s="26">
        <v>0.25666666666666665</v>
      </c>
      <c r="AH13" s="26">
        <v>0.51333333333333331</v>
      </c>
      <c r="AI13" s="26">
        <v>96.839999999999989</v>
      </c>
      <c r="AJ13" s="26">
        <v>1.26</v>
      </c>
      <c r="AK13" s="26">
        <v>59.70000000000001</v>
      </c>
      <c r="AL13" s="26">
        <v>0.59</v>
      </c>
      <c r="AM13" s="26">
        <v>0.33</v>
      </c>
      <c r="AN13" s="26">
        <v>0.61</v>
      </c>
      <c r="AO13" s="26">
        <v>0.98333333333333339</v>
      </c>
      <c r="AP13" s="26">
        <v>1.1966666666666665</v>
      </c>
    </row>
    <row r="14" spans="1:42" x14ac:dyDescent="0.55000000000000004">
      <c r="A14" s="24" t="s">
        <v>26</v>
      </c>
      <c r="B14" s="24" t="s">
        <v>27</v>
      </c>
      <c r="C14" s="26">
        <v>10.496666666666668</v>
      </c>
      <c r="D14" s="26">
        <v>0.86666666666666659</v>
      </c>
      <c r="E14" s="26">
        <v>2.81</v>
      </c>
      <c r="F14" s="26">
        <v>34.193333333333335</v>
      </c>
      <c r="G14" s="26">
        <v>37.286666666666669</v>
      </c>
      <c r="H14" s="26">
        <v>56.376666666666665</v>
      </c>
      <c r="I14" s="26">
        <v>54.986666666666657</v>
      </c>
      <c r="J14" s="26">
        <v>5.31</v>
      </c>
      <c r="K14" s="26">
        <v>9.6533333333333342</v>
      </c>
      <c r="L14" s="26">
        <v>19.696666666666669</v>
      </c>
      <c r="M14" s="26">
        <v>64.19</v>
      </c>
      <c r="N14" s="26">
        <v>4.1733333333333329</v>
      </c>
      <c r="O14" s="26">
        <v>2.3066666666666666</v>
      </c>
      <c r="P14" s="26">
        <v>0.96333333333333326</v>
      </c>
      <c r="Q14" s="26">
        <v>12.296666666666667</v>
      </c>
      <c r="R14" s="26">
        <v>0.46333333333333332</v>
      </c>
      <c r="S14" s="26">
        <v>0.28000000000000003</v>
      </c>
      <c r="T14" s="26">
        <v>0.24333333333333332</v>
      </c>
      <c r="U14" s="26">
        <v>2.3066666666666666</v>
      </c>
      <c r="V14" s="26">
        <v>0.17666666666666667</v>
      </c>
      <c r="W14" s="26">
        <v>7.66</v>
      </c>
      <c r="X14" s="26">
        <v>9.9533333333333331</v>
      </c>
      <c r="Y14" s="26">
        <v>23.066666666666666</v>
      </c>
      <c r="Z14" s="26">
        <v>14.126666666666667</v>
      </c>
      <c r="AA14" s="26">
        <v>59.85</v>
      </c>
      <c r="AB14" s="26">
        <v>0.61333333333333329</v>
      </c>
      <c r="AC14" s="26">
        <v>0.24666666666666667</v>
      </c>
      <c r="AD14" s="26">
        <v>0.5</v>
      </c>
      <c r="AE14" s="26">
        <v>54.70333333333334</v>
      </c>
      <c r="AF14" s="26">
        <v>0.55333333333333334</v>
      </c>
      <c r="AG14" s="26">
        <v>0.26333333333333336</v>
      </c>
      <c r="AH14" s="26">
        <v>0.51666666666666672</v>
      </c>
      <c r="AI14" s="26">
        <v>98.850000000000009</v>
      </c>
      <c r="AJ14" s="26">
        <v>1.3233333333333335</v>
      </c>
      <c r="AK14" s="26">
        <v>60.9</v>
      </c>
      <c r="AL14" s="26">
        <v>0.6066666666666668</v>
      </c>
      <c r="AM14" s="26">
        <v>0.34999999999999992</v>
      </c>
      <c r="AN14" s="26">
        <v>0.62333333333333341</v>
      </c>
      <c r="AO14" s="26">
        <v>1</v>
      </c>
      <c r="AP14" s="26">
        <v>1.22</v>
      </c>
    </row>
    <row r="15" spans="1:42" x14ac:dyDescent="0.55000000000000004">
      <c r="A15" s="24" t="s">
        <v>26</v>
      </c>
      <c r="B15" s="24" t="s">
        <v>29</v>
      </c>
      <c r="C15" s="26">
        <v>13.4</v>
      </c>
      <c r="D15" s="26">
        <v>0.90333333333333332</v>
      </c>
      <c r="E15" s="26">
        <v>2.41</v>
      </c>
      <c r="F15" s="26">
        <v>33.229999999999997</v>
      </c>
      <c r="G15" s="26">
        <v>36.973333333333329</v>
      </c>
      <c r="H15" s="26">
        <v>54.046666666666674</v>
      </c>
      <c r="I15" s="26">
        <v>52.313333333333333</v>
      </c>
      <c r="J15" s="26">
        <v>5.8533333333333344</v>
      </c>
      <c r="K15" s="26">
        <v>11.18</v>
      </c>
      <c r="L15" s="26">
        <v>20.283333333333331</v>
      </c>
      <c r="M15" s="26">
        <v>61.25</v>
      </c>
      <c r="N15" s="26">
        <v>5.28</v>
      </c>
      <c r="O15" s="26">
        <v>2.5666666666666664</v>
      </c>
      <c r="P15" s="26">
        <v>1.1233333333333333</v>
      </c>
      <c r="Q15" s="26">
        <v>12.206666666666669</v>
      </c>
      <c r="R15" s="26">
        <v>0.42666666666666669</v>
      </c>
      <c r="S15" s="26">
        <v>0.30666666666666664</v>
      </c>
      <c r="T15" s="26">
        <v>0.24666666666666667</v>
      </c>
      <c r="U15" s="26">
        <v>2.58</v>
      </c>
      <c r="V15" s="26">
        <v>0.20333333333333337</v>
      </c>
      <c r="W15" s="26">
        <v>6.8299999999999992</v>
      </c>
      <c r="X15" s="26">
        <v>8.1199999999999992</v>
      </c>
      <c r="Y15" s="26">
        <v>22.366666666666664</v>
      </c>
      <c r="Z15" s="26">
        <v>13.399999999999999</v>
      </c>
      <c r="AA15" s="26">
        <v>60.1</v>
      </c>
      <c r="AB15" s="26">
        <v>0.61333333333333329</v>
      </c>
      <c r="AC15" s="26">
        <v>0.26666666666666666</v>
      </c>
      <c r="AD15" s="26">
        <v>0.52333333333333332</v>
      </c>
      <c r="AE15" s="26">
        <v>54.853333333333332</v>
      </c>
      <c r="AF15" s="26">
        <v>0.55333333333333334</v>
      </c>
      <c r="AG15" s="26">
        <v>0.27666666666666667</v>
      </c>
      <c r="AH15" s="26">
        <v>0.53333333333333333</v>
      </c>
      <c r="AI15" s="26">
        <v>103.64666666666669</v>
      </c>
      <c r="AJ15" s="26">
        <v>1.22</v>
      </c>
      <c r="AK15" s="26">
        <v>61.20000000000001</v>
      </c>
      <c r="AL15" s="26">
        <v>0.61</v>
      </c>
      <c r="AM15" s="26">
        <v>0.35000000000000003</v>
      </c>
      <c r="AN15" s="26">
        <v>0.62666666666666659</v>
      </c>
      <c r="AO15" s="26">
        <v>1.0066666666666666</v>
      </c>
      <c r="AP15" s="26">
        <v>1.2266666666666666</v>
      </c>
    </row>
    <row r="16" spans="1:42" x14ac:dyDescent="0.55000000000000004">
      <c r="A16" s="24" t="s">
        <v>26</v>
      </c>
      <c r="B16" s="24" t="s">
        <v>31</v>
      </c>
      <c r="C16" s="26">
        <v>11.796666666666667</v>
      </c>
      <c r="D16" s="26">
        <v>0.84333333333333338</v>
      </c>
      <c r="E16" s="26">
        <v>2.6033333333333331</v>
      </c>
      <c r="F16" s="26">
        <v>34.669999999999995</v>
      </c>
      <c r="G16" s="26">
        <v>37.123333333333328</v>
      </c>
      <c r="H16" s="26">
        <v>55.25</v>
      </c>
      <c r="I16" s="26">
        <v>53.676666666666669</v>
      </c>
      <c r="J16" s="26">
        <v>5.5566666666666675</v>
      </c>
      <c r="K16" s="26">
        <v>10.353333333333333</v>
      </c>
      <c r="L16" s="26">
        <v>19.150000000000002</v>
      </c>
      <c r="M16" s="26">
        <v>64.333333333333329</v>
      </c>
      <c r="N16" s="26">
        <v>5.5066666666666668</v>
      </c>
      <c r="O16" s="26">
        <v>2.5</v>
      </c>
      <c r="P16" s="26">
        <v>1.0866666666666669</v>
      </c>
      <c r="Q16" s="26">
        <v>11.656666666666666</v>
      </c>
      <c r="R16" s="26">
        <v>0.35000000000000003</v>
      </c>
      <c r="S16" s="26">
        <v>0.28333333333333338</v>
      </c>
      <c r="T16" s="26">
        <v>0.26</v>
      </c>
      <c r="U16" s="26">
        <v>2.34</v>
      </c>
      <c r="V16" s="26">
        <v>0.19000000000000003</v>
      </c>
      <c r="W16" s="26">
        <v>8.6133333333333351</v>
      </c>
      <c r="X16" s="26">
        <v>10.103333333333333</v>
      </c>
      <c r="Y16" s="26">
        <v>23.386666666666667</v>
      </c>
      <c r="Z16" s="26">
        <v>15.61</v>
      </c>
      <c r="AA16" s="26">
        <v>59.98</v>
      </c>
      <c r="AB16" s="26">
        <v>0.61333333333333329</v>
      </c>
      <c r="AC16" s="26">
        <v>0.25666666666666665</v>
      </c>
      <c r="AD16" s="26">
        <v>0.51</v>
      </c>
      <c r="AE16" s="26">
        <v>55.476666666666667</v>
      </c>
      <c r="AF16" s="26">
        <v>0.56333333333333335</v>
      </c>
      <c r="AG16" s="26">
        <v>0.28333333333333338</v>
      </c>
      <c r="AH16" s="26">
        <v>0.53333333333333333</v>
      </c>
      <c r="AI16" s="26">
        <v>100.90333333333335</v>
      </c>
      <c r="AJ16" s="26">
        <v>1.2300000000000002</v>
      </c>
      <c r="AK16" s="26">
        <v>61.199999999999996</v>
      </c>
      <c r="AL16" s="26">
        <v>0.61</v>
      </c>
      <c r="AM16" s="26">
        <v>0.35000000000000003</v>
      </c>
      <c r="AN16" s="26">
        <v>0.62666666666666659</v>
      </c>
      <c r="AO16" s="26">
        <v>1.0066666666666666</v>
      </c>
      <c r="AP16" s="26">
        <v>1.2233333333333334</v>
      </c>
    </row>
    <row r="17" spans="1:42" x14ac:dyDescent="0.55000000000000004">
      <c r="A17" s="24" t="s">
        <v>26</v>
      </c>
      <c r="B17" s="24" t="s">
        <v>34</v>
      </c>
      <c r="C17" s="26">
        <v>9.01</v>
      </c>
      <c r="D17" s="26">
        <v>0.81666666666666676</v>
      </c>
      <c r="E17" s="26">
        <v>2.1333333333333333</v>
      </c>
      <c r="F17" s="26">
        <v>29.63</v>
      </c>
      <c r="G17" s="26">
        <v>38.406666666666666</v>
      </c>
      <c r="H17" s="26">
        <v>59.306666666666672</v>
      </c>
      <c r="I17" s="26">
        <v>57.75</v>
      </c>
      <c r="J17" s="26">
        <v>5.97</v>
      </c>
      <c r="K17" s="26">
        <v>10.333333333333334</v>
      </c>
      <c r="L17" s="26">
        <v>24.016666666666666</v>
      </c>
      <c r="M17" s="26">
        <v>58.47</v>
      </c>
      <c r="N17" s="26">
        <v>4.6133333333333342</v>
      </c>
      <c r="O17" s="26">
        <v>2.2399999999999998</v>
      </c>
      <c r="P17" s="26">
        <v>0.8833333333333333</v>
      </c>
      <c r="Q17" s="26">
        <v>9.6433333333333326</v>
      </c>
      <c r="R17" s="26">
        <v>0.33666666666666667</v>
      </c>
      <c r="S17" s="26">
        <v>0.22666666666666666</v>
      </c>
      <c r="T17" s="26">
        <v>0.20333333333333337</v>
      </c>
      <c r="U17" s="26">
        <v>1.93</v>
      </c>
      <c r="V17" s="26">
        <v>0.16666666666666666</v>
      </c>
      <c r="W17" s="26">
        <v>7.7033333333333331</v>
      </c>
      <c r="X17" s="26">
        <v>9.7066666666666688</v>
      </c>
      <c r="Y17" s="26">
        <v>23.846666666666664</v>
      </c>
      <c r="Z17" s="26">
        <v>14.32</v>
      </c>
      <c r="AA17" s="26">
        <v>58.98</v>
      </c>
      <c r="AB17" s="26">
        <v>0.60333333333333339</v>
      </c>
      <c r="AC17" s="26">
        <v>0.22666666666666666</v>
      </c>
      <c r="AD17" s="26">
        <v>0.48</v>
      </c>
      <c r="AE17" s="26">
        <v>55.206666666666671</v>
      </c>
      <c r="AF17" s="26">
        <v>0.56000000000000005</v>
      </c>
      <c r="AG17" s="26">
        <v>0.26333333333333336</v>
      </c>
      <c r="AH17" s="26">
        <v>0.52</v>
      </c>
      <c r="AI17" s="26">
        <v>92.693333333333328</v>
      </c>
      <c r="AJ17" s="26">
        <v>1.0966666666666667</v>
      </c>
      <c r="AK17" s="26">
        <v>59.70000000000001</v>
      </c>
      <c r="AL17" s="26">
        <v>0.59</v>
      </c>
      <c r="AM17" s="26">
        <v>0.33</v>
      </c>
      <c r="AN17" s="26">
        <v>0.61</v>
      </c>
      <c r="AO17" s="26">
        <v>0.98333333333333339</v>
      </c>
      <c r="AP17" s="26">
        <v>1.1966666666666665</v>
      </c>
    </row>
    <row r="18" spans="1:42" x14ac:dyDescent="0.55000000000000004">
      <c r="A18" s="24" t="s">
        <v>26</v>
      </c>
      <c r="B18" s="24" t="s">
        <v>36</v>
      </c>
      <c r="C18" s="26">
        <v>10.209999999999999</v>
      </c>
      <c r="D18" s="26">
        <v>0.78666666666666663</v>
      </c>
      <c r="E18" s="26">
        <v>2.27</v>
      </c>
      <c r="F18" s="26">
        <v>34.466666666666669</v>
      </c>
      <c r="G18" s="26">
        <v>36.803333333333335</v>
      </c>
      <c r="H18" s="26">
        <v>55.610000000000007</v>
      </c>
      <c r="I18" s="26">
        <v>54.476666666666667</v>
      </c>
      <c r="J18" s="26">
        <v>5.166666666666667</v>
      </c>
      <c r="K18" s="26">
        <v>9.48</v>
      </c>
      <c r="L18" s="26">
        <v>19.423333333333332</v>
      </c>
      <c r="M18" s="26">
        <v>64.350000000000009</v>
      </c>
      <c r="N18" s="26">
        <v>5.3500000000000005</v>
      </c>
      <c r="O18" s="26">
        <v>2.4033333333333333</v>
      </c>
      <c r="P18" s="26">
        <v>0.95666666666666667</v>
      </c>
      <c r="Q18" s="26">
        <v>11.173333333333334</v>
      </c>
      <c r="R18" s="26">
        <v>0.42</v>
      </c>
      <c r="S18" s="26">
        <v>0.24333333333333332</v>
      </c>
      <c r="T18" s="26">
        <v>0.21333333333333335</v>
      </c>
      <c r="U18" s="26">
        <v>1.96</v>
      </c>
      <c r="V18" s="26">
        <v>0.16666666666666666</v>
      </c>
      <c r="W18" s="26">
        <v>8.1133333333333333</v>
      </c>
      <c r="X18" s="26">
        <v>9.8833333333333346</v>
      </c>
      <c r="Y18" s="26">
        <v>24.453333333333333</v>
      </c>
      <c r="Z18" s="26">
        <v>15.233333333333334</v>
      </c>
      <c r="AA18" s="26">
        <v>60.23</v>
      </c>
      <c r="AB18" s="26">
        <v>0.6166666666666667</v>
      </c>
      <c r="AC18" s="26">
        <v>0.25</v>
      </c>
      <c r="AD18" s="26">
        <v>0.5</v>
      </c>
      <c r="AE18" s="26">
        <v>56.096666666666671</v>
      </c>
      <c r="AF18" s="26">
        <v>0.56999999999999995</v>
      </c>
      <c r="AG18" s="26">
        <v>0.28333333333333338</v>
      </c>
      <c r="AH18" s="26">
        <v>0.54</v>
      </c>
      <c r="AI18" s="26">
        <v>100.71</v>
      </c>
      <c r="AJ18" s="26">
        <v>1.2</v>
      </c>
      <c r="AK18" s="26">
        <v>61.199999999999996</v>
      </c>
      <c r="AL18" s="26">
        <v>0.61333333333333329</v>
      </c>
      <c r="AM18" s="26">
        <v>0.35333333333333333</v>
      </c>
      <c r="AN18" s="26">
        <v>0.62666666666666659</v>
      </c>
      <c r="AO18" s="26">
        <v>1.0033333333333332</v>
      </c>
      <c r="AP18" s="26">
        <v>1.2266666666666668</v>
      </c>
    </row>
    <row r="19" spans="1:42" x14ac:dyDescent="0.55000000000000004">
      <c r="A19" s="24" t="s">
        <v>26</v>
      </c>
      <c r="B19" s="24" t="s">
        <v>32</v>
      </c>
      <c r="C19" s="26">
        <v>12.586666666666666</v>
      </c>
      <c r="D19" s="26">
        <v>0.87666666666666659</v>
      </c>
      <c r="E19" s="26">
        <v>2.4533333333333336</v>
      </c>
      <c r="F19" s="26">
        <v>31.443333333333339</v>
      </c>
      <c r="G19" s="26">
        <v>37.283333333333339</v>
      </c>
      <c r="H19" s="26">
        <v>54.956666666666671</v>
      </c>
      <c r="I19" s="26">
        <v>53.423333333333339</v>
      </c>
      <c r="J19" s="26">
        <v>5.7966666666666669</v>
      </c>
      <c r="K19" s="26">
        <v>10.836666666666668</v>
      </c>
      <c r="L19" s="26">
        <v>20.7</v>
      </c>
      <c r="M19" s="26">
        <v>61.266666666666673</v>
      </c>
      <c r="N19" s="26">
        <v>4.9766666666666666</v>
      </c>
      <c r="O19" s="26">
        <v>2.6</v>
      </c>
      <c r="P19" s="26">
        <v>1.1233333333333333</v>
      </c>
      <c r="Q19" s="26">
        <v>12.043333333333331</v>
      </c>
      <c r="R19" s="26">
        <v>0.41333333333333333</v>
      </c>
      <c r="S19" s="26">
        <v>0.28666666666666668</v>
      </c>
      <c r="T19" s="26">
        <v>0.25</v>
      </c>
      <c r="U19" s="26">
        <v>2.4033333333333338</v>
      </c>
      <c r="V19" s="26">
        <v>0.20666666666666667</v>
      </c>
      <c r="W19" s="26">
        <v>6.3500000000000005</v>
      </c>
      <c r="X19" s="26">
        <v>7.6400000000000006</v>
      </c>
      <c r="Y19" s="26">
        <v>22.276666666666667</v>
      </c>
      <c r="Z19" s="26">
        <v>12.616666666666665</v>
      </c>
      <c r="AA19" s="26">
        <v>59.853333333333332</v>
      </c>
      <c r="AB19" s="26">
        <v>0.61333333333333329</v>
      </c>
      <c r="AC19" s="26">
        <v>0.26</v>
      </c>
      <c r="AD19" s="26">
        <v>0.51333333333333331</v>
      </c>
      <c r="AE19" s="26">
        <v>54.793333333333329</v>
      </c>
      <c r="AF19" s="26">
        <v>0.55666666666666664</v>
      </c>
      <c r="AG19" s="26">
        <v>0.27333333333333337</v>
      </c>
      <c r="AH19" s="26">
        <v>0.53</v>
      </c>
      <c r="AI19" s="26">
        <v>101.35333333333334</v>
      </c>
      <c r="AJ19" s="26">
        <v>1.26</v>
      </c>
      <c r="AK19" s="26">
        <v>60.9</v>
      </c>
      <c r="AL19" s="26">
        <v>0.61</v>
      </c>
      <c r="AM19" s="26">
        <v>0.34999999999999992</v>
      </c>
      <c r="AN19" s="26">
        <v>0.62333333333333341</v>
      </c>
      <c r="AO19" s="26">
        <v>1</v>
      </c>
      <c r="AP19" s="26">
        <v>1.22</v>
      </c>
    </row>
    <row r="20" spans="1:42" x14ac:dyDescent="0.55000000000000004">
      <c r="A20" s="10" t="s">
        <v>91</v>
      </c>
      <c r="B20" s="24">
        <v>18180</v>
      </c>
      <c r="C20" s="26">
        <v>9.7000000000000011</v>
      </c>
      <c r="D20" s="26">
        <v>0.82333333333333336</v>
      </c>
      <c r="E20" s="26">
        <v>1.7033333333333331</v>
      </c>
      <c r="F20" s="26">
        <v>41.106666666666662</v>
      </c>
      <c r="G20" s="26">
        <v>35.883333333333333</v>
      </c>
      <c r="H20" s="26">
        <v>53.596666666666664</v>
      </c>
      <c r="I20" s="26">
        <v>52.106666666666662</v>
      </c>
      <c r="J20" s="26">
        <v>5.3133333333333326</v>
      </c>
      <c r="K20" s="26">
        <v>10.183333333333334</v>
      </c>
      <c r="L20" s="26">
        <v>21.213333333333335</v>
      </c>
      <c r="M20" s="26">
        <v>59.333333333333336</v>
      </c>
      <c r="N20" s="26">
        <v>6.1166666666666671</v>
      </c>
      <c r="O20" s="26">
        <v>2.1166666666666667</v>
      </c>
      <c r="P20" s="26">
        <v>1.02</v>
      </c>
      <c r="Q20" s="26">
        <v>10.31</v>
      </c>
      <c r="R20" s="26">
        <v>0.44</v>
      </c>
      <c r="S20" s="26">
        <v>0.21333333333333335</v>
      </c>
      <c r="T20" s="26">
        <v>0.24666666666666667</v>
      </c>
      <c r="U20" s="26">
        <v>1.8733333333333331</v>
      </c>
      <c r="V20" s="26">
        <v>0.15000000000000002</v>
      </c>
      <c r="W20" s="26">
        <v>10.556666666666667</v>
      </c>
      <c r="X20" s="26">
        <v>12.6</v>
      </c>
      <c r="Y20" s="26">
        <v>27.566666666666666</v>
      </c>
      <c r="Z20" s="26">
        <v>18.716666666666665</v>
      </c>
      <c r="AA20" s="26">
        <v>60.946666666666665</v>
      </c>
      <c r="AB20" s="26">
        <v>0.62666666666666659</v>
      </c>
      <c r="AC20" s="26">
        <v>0.25333333333333335</v>
      </c>
      <c r="AD20" s="26">
        <v>0.51333333333333331</v>
      </c>
      <c r="AE20" s="26">
        <v>57.276666666666671</v>
      </c>
      <c r="AF20" s="26">
        <v>0.58333333333333337</v>
      </c>
      <c r="AG20" s="26">
        <v>0.29333333333333339</v>
      </c>
      <c r="AH20" s="26">
        <v>0.55333333333333334</v>
      </c>
      <c r="AI20" s="26">
        <v>105.87</v>
      </c>
      <c r="AJ20" s="26">
        <v>0.94666666666666666</v>
      </c>
      <c r="AK20" s="26">
        <v>62.4</v>
      </c>
      <c r="AL20" s="26">
        <v>0.6333333333333333</v>
      </c>
      <c r="AM20" s="26">
        <v>0.36999999999999994</v>
      </c>
      <c r="AN20" s="26">
        <v>0.64</v>
      </c>
      <c r="AO20" s="26">
        <v>1.0233333333333334</v>
      </c>
      <c r="AP20" s="26">
        <v>1.25</v>
      </c>
    </row>
    <row r="21" spans="1:42" x14ac:dyDescent="0.55000000000000004">
      <c r="A21" s="10" t="s">
        <v>91</v>
      </c>
      <c r="B21" s="24">
        <v>18182</v>
      </c>
      <c r="C21" s="26">
        <v>12.076666666666666</v>
      </c>
      <c r="D21" s="26">
        <v>0.74333333333333329</v>
      </c>
      <c r="E21" s="26">
        <v>2.5533333333333332</v>
      </c>
      <c r="F21" s="26">
        <v>33.333333333333336</v>
      </c>
      <c r="G21" s="26">
        <v>36.949999999999996</v>
      </c>
      <c r="H21" s="26">
        <v>54.876666666666665</v>
      </c>
      <c r="I21" s="26">
        <v>53.319999999999993</v>
      </c>
      <c r="J21" s="26">
        <v>5.4033333333333333</v>
      </c>
      <c r="K21" s="26">
        <v>10.123333333333333</v>
      </c>
      <c r="L21" s="26">
        <v>18.196666666666669</v>
      </c>
      <c r="M21" s="26">
        <v>65.900000000000006</v>
      </c>
      <c r="N21" s="26">
        <v>5.71</v>
      </c>
      <c r="O21" s="26">
        <v>2.5533333333333332</v>
      </c>
      <c r="P21" s="26">
        <v>1.04</v>
      </c>
      <c r="Q21" s="26">
        <v>12.82</v>
      </c>
      <c r="R21" s="26">
        <v>0.41</v>
      </c>
      <c r="S21" s="26">
        <v>0.29333333333333328</v>
      </c>
      <c r="T21" s="26">
        <v>0.23666666666666666</v>
      </c>
      <c r="U21" s="26">
        <v>2.5299999999999998</v>
      </c>
      <c r="V21" s="26">
        <v>0.19333333333333336</v>
      </c>
      <c r="W21" s="26">
        <v>7.6866666666666665</v>
      </c>
      <c r="X21" s="26">
        <v>8.956666666666667</v>
      </c>
      <c r="Y21" s="26">
        <v>22.296666666666667</v>
      </c>
      <c r="Z21" s="26">
        <v>14.666666666666666</v>
      </c>
      <c r="AA21" s="26">
        <v>60.116666666666667</v>
      </c>
      <c r="AB21" s="26">
        <v>0.6166666666666667</v>
      </c>
      <c r="AC21" s="26">
        <v>0.25666666666666665</v>
      </c>
      <c r="AD21" s="26">
        <v>0.51666666666666672</v>
      </c>
      <c r="AE21" s="26">
        <v>54.720000000000006</v>
      </c>
      <c r="AF21" s="26">
        <v>0.55666666666666675</v>
      </c>
      <c r="AG21" s="26">
        <v>0.27</v>
      </c>
      <c r="AH21" s="26">
        <v>0.52666666666666673</v>
      </c>
      <c r="AI21" s="26">
        <v>101.93</v>
      </c>
      <c r="AJ21" s="26">
        <v>1.3133333333333332</v>
      </c>
      <c r="AK21" s="26">
        <v>61.199999999999996</v>
      </c>
      <c r="AL21" s="26">
        <v>0.61</v>
      </c>
      <c r="AM21" s="26">
        <v>0.35000000000000003</v>
      </c>
      <c r="AN21" s="26">
        <v>0.62666666666666659</v>
      </c>
      <c r="AO21" s="26">
        <v>1.0066666666666666</v>
      </c>
      <c r="AP21" s="26">
        <v>1.2233333333333334</v>
      </c>
    </row>
    <row r="22" spans="1:42" x14ac:dyDescent="0.55000000000000004">
      <c r="A22" s="10" t="s">
        <v>91</v>
      </c>
      <c r="B22" s="24">
        <v>19011</v>
      </c>
      <c r="C22" s="26">
        <v>13.296666666666667</v>
      </c>
      <c r="D22" s="26">
        <v>0.71666666666666679</v>
      </c>
      <c r="E22" s="26">
        <v>2.4633333333333334</v>
      </c>
      <c r="F22" s="26">
        <v>35.29</v>
      </c>
      <c r="G22" s="26">
        <v>33.863333333333337</v>
      </c>
      <c r="H22" s="26">
        <v>51.873333333333335</v>
      </c>
      <c r="I22" s="26">
        <v>50.243333333333339</v>
      </c>
      <c r="J22" s="26">
        <v>4.63</v>
      </c>
      <c r="K22" s="26">
        <v>9.1666666666666661</v>
      </c>
      <c r="L22" s="26">
        <v>16.546666666666667</v>
      </c>
      <c r="M22" s="26">
        <v>67.12</v>
      </c>
      <c r="N22" s="26">
        <v>4.5199999999999996</v>
      </c>
      <c r="O22" s="26">
        <v>2.74</v>
      </c>
      <c r="P22" s="26">
        <v>1.2766666666666666</v>
      </c>
      <c r="Q22" s="26">
        <v>12.243333333333334</v>
      </c>
      <c r="R22" s="26">
        <v>0.45666666666666672</v>
      </c>
      <c r="S22" s="26">
        <v>0.3133333333333333</v>
      </c>
      <c r="T22" s="26">
        <v>0.26666666666666666</v>
      </c>
      <c r="U22" s="26">
        <v>2.3366666666666664</v>
      </c>
      <c r="V22" s="26">
        <v>0.21</v>
      </c>
      <c r="W22" s="26">
        <v>8.35</v>
      </c>
      <c r="X22" s="26">
        <v>10.53</v>
      </c>
      <c r="Y22" s="26">
        <v>24.403333333333336</v>
      </c>
      <c r="Z22" s="26">
        <v>15.050000000000002</v>
      </c>
      <c r="AA22" s="26">
        <v>62.52</v>
      </c>
      <c r="AB22" s="26">
        <v>0.64</v>
      </c>
      <c r="AC22" s="26">
        <v>0.27666666666666667</v>
      </c>
      <c r="AD22" s="26">
        <v>0.53</v>
      </c>
      <c r="AE22" s="26">
        <v>57.72</v>
      </c>
      <c r="AF22" s="26">
        <v>0.59</v>
      </c>
      <c r="AG22" s="26">
        <v>0.31666666666666665</v>
      </c>
      <c r="AH22" s="26">
        <v>0.57666666666666666</v>
      </c>
      <c r="AI22" s="26">
        <v>112.46</v>
      </c>
      <c r="AJ22" s="26">
        <v>1.1166666666666665</v>
      </c>
      <c r="AK22" s="26">
        <v>64.8</v>
      </c>
      <c r="AL22" s="26">
        <v>0.66666666666666663</v>
      </c>
      <c r="AM22" s="26">
        <v>0.40000000000000008</v>
      </c>
      <c r="AN22" s="26">
        <v>0.66666666666666663</v>
      </c>
      <c r="AO22" s="26">
        <v>1.06</v>
      </c>
      <c r="AP22" s="26">
        <v>1.2966666666666666</v>
      </c>
    </row>
    <row r="23" spans="1:42" x14ac:dyDescent="0.55000000000000004">
      <c r="A23" s="10" t="s">
        <v>91</v>
      </c>
      <c r="B23" s="24">
        <v>19102</v>
      </c>
      <c r="C23" s="26">
        <v>10.66</v>
      </c>
      <c r="D23" s="26">
        <v>0.93333333333333324</v>
      </c>
      <c r="E23" s="26">
        <v>2.4533333333333331</v>
      </c>
      <c r="F23" s="26">
        <v>36.493333333333332</v>
      </c>
      <c r="G23" s="26">
        <v>40.53</v>
      </c>
      <c r="H23" s="26">
        <v>59.093333333333334</v>
      </c>
      <c r="I23" s="26">
        <v>57.636666666666663</v>
      </c>
      <c r="J23" s="26">
        <v>6.1333333333333329</v>
      </c>
      <c r="K23" s="26">
        <v>10.64</v>
      </c>
      <c r="L23" s="26">
        <v>23.766666666666669</v>
      </c>
      <c r="M23" s="26">
        <v>58.766666666666659</v>
      </c>
      <c r="N23" s="26">
        <v>4.8233333333333333</v>
      </c>
      <c r="O23" s="26">
        <v>2.2633333333333332</v>
      </c>
      <c r="P23" s="26">
        <v>0.91666666666666663</v>
      </c>
      <c r="Q23" s="26">
        <v>12.223333333333334</v>
      </c>
      <c r="R23" s="26">
        <v>0.33666666666666667</v>
      </c>
      <c r="S23" s="26">
        <v>0.25666666666666665</v>
      </c>
      <c r="T23" s="26">
        <v>0.26666666666666666</v>
      </c>
      <c r="U23" s="26">
        <v>2.4633333333333334</v>
      </c>
      <c r="V23" s="26">
        <v>0.17333333333333334</v>
      </c>
      <c r="W23" s="26">
        <v>5.53</v>
      </c>
      <c r="X23" s="26">
        <v>7.0533333333333337</v>
      </c>
      <c r="Y23" s="26">
        <v>20.016666666666669</v>
      </c>
      <c r="Z23" s="26">
        <v>11.876666666666665</v>
      </c>
      <c r="AA23" s="26">
        <v>57.326666666666675</v>
      </c>
      <c r="AB23" s="26">
        <v>0.58666666666666656</v>
      </c>
      <c r="AC23" s="26">
        <v>0.23666666666666666</v>
      </c>
      <c r="AD23" s="26">
        <v>0.48666666666666664</v>
      </c>
      <c r="AE23" s="26">
        <v>52.5</v>
      </c>
      <c r="AF23" s="26">
        <v>0.53333333333333333</v>
      </c>
      <c r="AG23" s="26">
        <v>0.23333333333333331</v>
      </c>
      <c r="AH23" s="26">
        <v>0.48333333333333334</v>
      </c>
      <c r="AI23" s="26">
        <v>90.216666666666654</v>
      </c>
      <c r="AJ23" s="26">
        <v>1.3399999999999999</v>
      </c>
      <c r="AK23" s="26">
        <v>57</v>
      </c>
      <c r="AL23" s="26">
        <v>0.55000000000000004</v>
      </c>
      <c r="AM23" s="26">
        <v>0.29333333333333339</v>
      </c>
      <c r="AN23" s="26">
        <v>0.57999999999999996</v>
      </c>
      <c r="AO23" s="26">
        <v>0.93666666666666654</v>
      </c>
      <c r="AP23" s="26">
        <v>1.1399999999999999</v>
      </c>
    </row>
    <row r="24" spans="1:42" x14ac:dyDescent="0.55000000000000004">
      <c r="A24" s="10" t="s">
        <v>91</v>
      </c>
      <c r="B24" s="24">
        <v>19186</v>
      </c>
      <c r="C24" s="26">
        <v>8.9099999999999984</v>
      </c>
      <c r="D24" s="26">
        <v>0.7533333333333333</v>
      </c>
      <c r="E24" s="26">
        <v>2.3233333333333328</v>
      </c>
      <c r="F24" s="26">
        <v>35.506666666666668</v>
      </c>
      <c r="G24" s="26">
        <v>35.853333333333332</v>
      </c>
      <c r="H24" s="26">
        <v>55.353333333333332</v>
      </c>
      <c r="I24" s="26">
        <v>53.713333333333331</v>
      </c>
      <c r="J24" s="26">
        <v>5.1933333333333342</v>
      </c>
      <c r="K24" s="26">
        <v>9.6666666666666661</v>
      </c>
      <c r="L24" s="26">
        <v>20.703333333333333</v>
      </c>
      <c r="M24" s="26">
        <v>61.47</v>
      </c>
      <c r="N24" s="26">
        <v>5.4566666666666661</v>
      </c>
      <c r="O24" s="26">
        <v>2.1933333333333334</v>
      </c>
      <c r="P24" s="26">
        <v>1.1033333333333335</v>
      </c>
      <c r="Q24" s="26">
        <v>9.49</v>
      </c>
      <c r="R24" s="26">
        <v>0.24666666666666667</v>
      </c>
      <c r="S24" s="26">
        <v>0.25666666666666665</v>
      </c>
      <c r="T24" s="26">
        <v>0.22666666666666668</v>
      </c>
      <c r="U24" s="26">
        <v>1.96</v>
      </c>
      <c r="V24" s="26">
        <v>0.14333333333333334</v>
      </c>
      <c r="W24" s="26">
        <v>10.76</v>
      </c>
      <c r="X24" s="26">
        <v>13.216666666666667</v>
      </c>
      <c r="Y24" s="26">
        <v>28.106666666666669</v>
      </c>
      <c r="Z24" s="26">
        <v>18.673333333333336</v>
      </c>
      <c r="AA24" s="26">
        <v>60.97</v>
      </c>
      <c r="AB24" s="26">
        <v>0.62333333333333341</v>
      </c>
      <c r="AC24" s="26">
        <v>0.24666666666666667</v>
      </c>
      <c r="AD24" s="26">
        <v>0.49666666666666665</v>
      </c>
      <c r="AE24" s="26">
        <v>58.136666666666663</v>
      </c>
      <c r="AF24" s="26">
        <v>0.59333333333333327</v>
      </c>
      <c r="AG24" s="26">
        <v>0.30666666666666664</v>
      </c>
      <c r="AH24" s="26">
        <v>0.56000000000000005</v>
      </c>
      <c r="AI24" s="26">
        <v>102.41000000000001</v>
      </c>
      <c r="AJ24" s="26">
        <v>1.1100000000000001</v>
      </c>
      <c r="AK24" s="26">
        <v>62.4</v>
      </c>
      <c r="AL24" s="26">
        <v>0.63</v>
      </c>
      <c r="AM24" s="26">
        <v>0.36999999999999994</v>
      </c>
      <c r="AN24" s="26">
        <v>0.64</v>
      </c>
      <c r="AO24" s="26">
        <v>1.02</v>
      </c>
      <c r="AP24" s="26">
        <v>1.25</v>
      </c>
    </row>
    <row r="25" spans="1:42" x14ac:dyDescent="0.55000000000000004">
      <c r="A25" s="10" t="s">
        <v>91</v>
      </c>
      <c r="B25" s="24">
        <v>20270</v>
      </c>
      <c r="C25" s="26">
        <v>12.676666666666668</v>
      </c>
      <c r="D25" s="26">
        <v>0.71666666666666667</v>
      </c>
      <c r="E25" s="26">
        <v>2.5099999999999998</v>
      </c>
      <c r="F25" s="26">
        <v>35.799999999999997</v>
      </c>
      <c r="G25" s="26">
        <v>36.489999999999995</v>
      </c>
      <c r="H25" s="26">
        <v>54.013333333333328</v>
      </c>
      <c r="I25" s="26">
        <v>52.363333333333337</v>
      </c>
      <c r="J25" s="26">
        <v>5.1733333333333329</v>
      </c>
      <c r="K25" s="26">
        <v>9.8766666666666669</v>
      </c>
      <c r="L25" s="26">
        <v>18.016666666666666</v>
      </c>
      <c r="M25" s="26">
        <v>65.606666666666669</v>
      </c>
      <c r="N25" s="26">
        <v>5.1133333333333333</v>
      </c>
      <c r="O25" s="26">
        <v>2.6666666666666665</v>
      </c>
      <c r="P25" s="26">
        <v>1.1399999999999999</v>
      </c>
      <c r="Q25" s="26">
        <v>13.163333333333332</v>
      </c>
      <c r="R25" s="26">
        <v>0.37333333333333335</v>
      </c>
      <c r="S25" s="26">
        <v>0.31666666666666665</v>
      </c>
      <c r="T25" s="26">
        <v>0.25</v>
      </c>
      <c r="U25" s="26">
        <v>2.5299999999999998</v>
      </c>
      <c r="V25" s="26">
        <v>0.19666666666666668</v>
      </c>
      <c r="W25" s="26">
        <v>7.2233333333333327</v>
      </c>
      <c r="X25" s="26">
        <v>8.4233333333333338</v>
      </c>
      <c r="Y25" s="26">
        <v>22.166666666666668</v>
      </c>
      <c r="Z25" s="26">
        <v>13.536666666666667</v>
      </c>
      <c r="AA25" s="26">
        <v>60.473333333333329</v>
      </c>
      <c r="AB25" s="26">
        <v>0.6166666666666667</v>
      </c>
      <c r="AC25" s="26">
        <v>0.26333333333333336</v>
      </c>
      <c r="AD25" s="26">
        <v>0.52</v>
      </c>
      <c r="AE25" s="26">
        <v>55.166666666666664</v>
      </c>
      <c r="AF25" s="26">
        <v>0.55999999999999994</v>
      </c>
      <c r="AG25" s="26">
        <v>0.28000000000000003</v>
      </c>
      <c r="AH25" s="26">
        <v>0.54</v>
      </c>
      <c r="AI25" s="26">
        <v>104.24000000000001</v>
      </c>
      <c r="AJ25" s="26">
        <v>1.3099999999999998</v>
      </c>
      <c r="AK25" s="26">
        <v>62.1</v>
      </c>
      <c r="AL25" s="26">
        <v>0.62666666666666659</v>
      </c>
      <c r="AM25" s="26">
        <v>0.3666666666666667</v>
      </c>
      <c r="AN25" s="26">
        <v>0.63666666666666671</v>
      </c>
      <c r="AO25" s="26">
        <v>1.0166666666666666</v>
      </c>
      <c r="AP25" s="26">
        <v>1.2433333333333334</v>
      </c>
    </row>
    <row r="26" spans="1:42" x14ac:dyDescent="0.55000000000000004">
      <c r="A26" s="10" t="s">
        <v>91</v>
      </c>
      <c r="B26" s="24" t="s">
        <v>61</v>
      </c>
      <c r="C26" s="26">
        <v>10.15</v>
      </c>
      <c r="D26" s="26">
        <v>0.72666666666666668</v>
      </c>
      <c r="E26" s="26">
        <v>2.1733333333333333</v>
      </c>
      <c r="F26" s="26">
        <v>30.74</v>
      </c>
      <c r="G26" s="26">
        <v>33.656666666666666</v>
      </c>
      <c r="H26" s="26">
        <v>51.550000000000004</v>
      </c>
      <c r="I26" s="26">
        <v>49.936666666666667</v>
      </c>
      <c r="J26" s="26">
        <v>4.5533333333333337</v>
      </c>
      <c r="K26" s="26">
        <v>9.1033333333333335</v>
      </c>
      <c r="L26" s="26">
        <v>17.556666666666668</v>
      </c>
      <c r="M26" s="26">
        <v>64.86</v>
      </c>
      <c r="N26" s="26">
        <v>7.4433333333333325</v>
      </c>
      <c r="O26" s="26">
        <v>2.66</v>
      </c>
      <c r="P26" s="26">
        <v>1.26</v>
      </c>
      <c r="Q26" s="26">
        <v>11.78</v>
      </c>
      <c r="R26" s="26">
        <v>0.46</v>
      </c>
      <c r="S26" s="26">
        <v>0.26666666666666666</v>
      </c>
      <c r="T26" s="26">
        <v>0.23666666666666666</v>
      </c>
      <c r="U26" s="26">
        <v>1.8399999999999999</v>
      </c>
      <c r="V26" s="26">
        <v>0.16333333333333333</v>
      </c>
      <c r="W26" s="26">
        <v>8.706666666666667</v>
      </c>
      <c r="X26" s="26">
        <v>11.116666666666667</v>
      </c>
      <c r="Y26" s="26">
        <v>28.046666666666667</v>
      </c>
      <c r="Z26" s="26">
        <v>18.559999999999999</v>
      </c>
      <c r="AA26" s="26">
        <v>62.683333333333337</v>
      </c>
      <c r="AB26" s="26">
        <v>0.64666666666666661</v>
      </c>
      <c r="AC26" s="26">
        <v>0.26666666666666666</v>
      </c>
      <c r="AD26" s="26">
        <v>0.52333333333333332</v>
      </c>
      <c r="AE26" s="26">
        <v>58.196666666666665</v>
      </c>
      <c r="AF26" s="26">
        <v>0.59333333333333327</v>
      </c>
      <c r="AG26" s="26">
        <v>0.3133333333333333</v>
      </c>
      <c r="AH26" s="26">
        <v>0.56666666666666676</v>
      </c>
      <c r="AI26" s="26">
        <v>113.3</v>
      </c>
      <c r="AJ26" s="26">
        <v>0.87666666666666659</v>
      </c>
      <c r="AK26" s="26">
        <v>64.8</v>
      </c>
      <c r="AL26" s="26">
        <v>0.66666666666666663</v>
      </c>
      <c r="AM26" s="26">
        <v>0.40000000000000008</v>
      </c>
      <c r="AN26" s="26">
        <v>0.66666666666666663</v>
      </c>
      <c r="AO26" s="26">
        <v>1.06</v>
      </c>
      <c r="AP26" s="26">
        <v>1.3</v>
      </c>
    </row>
    <row r="27" spans="1:42" x14ac:dyDescent="0.55000000000000004">
      <c r="A27" s="10" t="s">
        <v>91</v>
      </c>
      <c r="B27" s="24" t="s">
        <v>62</v>
      </c>
      <c r="C27" s="26">
        <v>17.66333333333333</v>
      </c>
      <c r="D27" s="26">
        <v>0.80666666666666664</v>
      </c>
      <c r="E27" s="26">
        <v>2.6766666666666663</v>
      </c>
      <c r="F27" s="26">
        <v>38.853333333333332</v>
      </c>
      <c r="G27" s="26">
        <v>34.973333333333336</v>
      </c>
      <c r="H27" s="26">
        <v>51.513333333333328</v>
      </c>
      <c r="I27" s="26">
        <v>48.856666666666662</v>
      </c>
      <c r="J27" s="26">
        <v>5.4799999999999995</v>
      </c>
      <c r="K27" s="26">
        <v>11.186666666666667</v>
      </c>
      <c r="L27" s="26">
        <v>16.073333333333334</v>
      </c>
      <c r="M27" s="26">
        <v>67.106666666666669</v>
      </c>
      <c r="N27" s="26">
        <v>5.419999999999999</v>
      </c>
      <c r="O27" s="26">
        <v>2.6799999999999997</v>
      </c>
      <c r="P27" s="26">
        <v>1.3766666666666667</v>
      </c>
      <c r="Q27" s="26">
        <v>13.026666666666666</v>
      </c>
      <c r="R27" s="26">
        <v>0.58333333333333337</v>
      </c>
      <c r="S27" s="26">
        <v>0.39333333333333337</v>
      </c>
      <c r="T27" s="26">
        <v>0.41</v>
      </c>
      <c r="U27" s="26">
        <v>3.2866666666666666</v>
      </c>
      <c r="V27" s="26">
        <v>0.27333333333333337</v>
      </c>
      <c r="W27" s="26">
        <v>7.580000000000001</v>
      </c>
      <c r="X27" s="26">
        <v>9.3600000000000012</v>
      </c>
      <c r="Y27" s="26">
        <v>20.753333333333334</v>
      </c>
      <c r="Z27" s="26">
        <v>14.780000000000001</v>
      </c>
      <c r="AA27" s="26">
        <v>61.656666666666666</v>
      </c>
      <c r="AB27" s="26">
        <v>0.63</v>
      </c>
      <c r="AC27" s="26">
        <v>0.29333333333333328</v>
      </c>
      <c r="AD27" s="26">
        <v>0.54666666666666675</v>
      </c>
      <c r="AE27" s="26">
        <v>56.226666666666667</v>
      </c>
      <c r="AF27" s="26">
        <v>0.57333333333333336</v>
      </c>
      <c r="AG27" s="26">
        <v>0.32</v>
      </c>
      <c r="AH27" s="26">
        <v>0.57666666666666666</v>
      </c>
      <c r="AI27" s="26">
        <v>111.55</v>
      </c>
      <c r="AJ27" s="26">
        <v>1.1233333333333333</v>
      </c>
      <c r="AK27" s="26">
        <v>63.6</v>
      </c>
      <c r="AL27" s="26">
        <v>0.64666666666666661</v>
      </c>
      <c r="AM27" s="26">
        <v>0.38666666666666671</v>
      </c>
      <c r="AN27" s="26">
        <v>0.65333333333333332</v>
      </c>
      <c r="AO27" s="26">
        <v>1.0433333333333332</v>
      </c>
      <c r="AP27" s="26">
        <v>1.2733333333333332</v>
      </c>
    </row>
    <row r="28" spans="1:42" x14ac:dyDescent="0.55000000000000004">
      <c r="A28" s="24" t="s">
        <v>37</v>
      </c>
      <c r="B28" s="24" t="s">
        <v>38</v>
      </c>
      <c r="C28" s="26">
        <v>11.383333333333333</v>
      </c>
      <c r="D28" s="26">
        <v>0.83</v>
      </c>
      <c r="E28" s="26">
        <v>2.7266666666666666</v>
      </c>
      <c r="F28" s="26">
        <v>28.756666666666671</v>
      </c>
      <c r="G28" s="26">
        <v>33.330000000000005</v>
      </c>
      <c r="H28" s="26">
        <v>51.933333333333337</v>
      </c>
      <c r="I28" s="26">
        <v>50.663333333333334</v>
      </c>
      <c r="J28" s="26">
        <v>5.1833333333333336</v>
      </c>
      <c r="K28" s="26">
        <v>10.226666666666667</v>
      </c>
      <c r="L28" s="26">
        <v>18.849999999999998</v>
      </c>
      <c r="M28" s="26">
        <v>62.803333333333335</v>
      </c>
      <c r="N28" s="26">
        <v>3.8800000000000003</v>
      </c>
      <c r="O28" s="26">
        <v>2.5266666666666668</v>
      </c>
      <c r="P28" s="26">
        <v>1.2666666666666668</v>
      </c>
      <c r="Q28" s="26">
        <v>10.443333333333333</v>
      </c>
      <c r="R28" s="26">
        <v>0.45666666666666672</v>
      </c>
      <c r="S28" s="26">
        <v>0.28666666666666668</v>
      </c>
      <c r="T28" s="26">
        <v>0.25666666666666665</v>
      </c>
      <c r="U28" s="26">
        <v>2.09</v>
      </c>
      <c r="V28" s="26">
        <v>0.20333333333333334</v>
      </c>
      <c r="W28" s="26">
        <v>10.006666666666668</v>
      </c>
      <c r="X28" s="26">
        <v>12.82</v>
      </c>
      <c r="Y28" s="26">
        <v>27.97</v>
      </c>
      <c r="Z28" s="26">
        <v>16.7</v>
      </c>
      <c r="AA28" s="26">
        <v>62.936666666666667</v>
      </c>
      <c r="AB28" s="26">
        <v>0.64666666666666661</v>
      </c>
      <c r="AC28" s="26">
        <v>0.27</v>
      </c>
      <c r="AD28" s="26">
        <v>0.52333333333333332</v>
      </c>
      <c r="AE28" s="26">
        <v>58.4</v>
      </c>
      <c r="AF28" s="26">
        <v>0.59333333333333327</v>
      </c>
      <c r="AG28" s="26">
        <v>0.31666666666666665</v>
      </c>
      <c r="AH28" s="26">
        <v>0.57666666666666666</v>
      </c>
      <c r="AI28" s="26">
        <v>112.89666666666666</v>
      </c>
      <c r="AJ28" s="26">
        <v>1.07</v>
      </c>
      <c r="AK28" s="26">
        <v>65.399999999999991</v>
      </c>
      <c r="AL28" s="26">
        <v>0.67333333333333334</v>
      </c>
      <c r="AM28" s="26">
        <v>0.41</v>
      </c>
      <c r="AN28" s="26">
        <v>0.67333333333333334</v>
      </c>
      <c r="AO28" s="26">
        <v>1.0733333333333335</v>
      </c>
      <c r="AP28" s="26">
        <v>1.31</v>
      </c>
    </row>
    <row r="29" spans="1:42" x14ac:dyDescent="0.55000000000000004">
      <c r="A29" s="24" t="s">
        <v>37</v>
      </c>
      <c r="B29" s="24" t="s">
        <v>39</v>
      </c>
      <c r="C29" s="26">
        <v>10.963333333333333</v>
      </c>
      <c r="D29" s="26">
        <v>0.66666666666666663</v>
      </c>
      <c r="E29" s="26">
        <v>2.2200000000000002</v>
      </c>
      <c r="F29" s="26">
        <v>30.72</v>
      </c>
      <c r="G29" s="26">
        <v>33.93</v>
      </c>
      <c r="H29" s="26">
        <v>52.226666666666667</v>
      </c>
      <c r="I29" s="26">
        <v>50.620000000000005</v>
      </c>
      <c r="J29" s="26">
        <v>4.8433333333333337</v>
      </c>
      <c r="K29" s="26">
        <v>9.5633333333333344</v>
      </c>
      <c r="L29" s="26">
        <v>18.41333333333333</v>
      </c>
      <c r="M29" s="26">
        <v>63.623333333333335</v>
      </c>
      <c r="N29" s="26">
        <v>4.9233333333333329</v>
      </c>
      <c r="O29" s="26">
        <v>2.4899999999999998</v>
      </c>
      <c r="P29" s="26">
        <v>1.1633333333333333</v>
      </c>
      <c r="Q29" s="26">
        <v>9.7100000000000009</v>
      </c>
      <c r="R29" s="26">
        <v>0.30333333333333329</v>
      </c>
      <c r="S29" s="26">
        <v>0.27666666666666667</v>
      </c>
      <c r="T29" s="26">
        <v>0.21333333333333335</v>
      </c>
      <c r="U29" s="26">
        <v>2.0133333333333332</v>
      </c>
      <c r="V29" s="26">
        <v>0.16333333333333333</v>
      </c>
      <c r="W29" s="26">
        <v>11.089999999999998</v>
      </c>
      <c r="X29" s="26">
        <v>13.399999999999999</v>
      </c>
      <c r="Y29" s="26">
        <v>28.763333333333332</v>
      </c>
      <c r="Z29" s="26">
        <v>18.323333333333334</v>
      </c>
      <c r="AA29" s="26">
        <v>62.47</v>
      </c>
      <c r="AB29" s="26">
        <v>0.64333333333333342</v>
      </c>
      <c r="AC29" s="26">
        <v>0.26666666666666666</v>
      </c>
      <c r="AD29" s="26">
        <v>0.52</v>
      </c>
      <c r="AE29" s="26">
        <v>59.543333333333329</v>
      </c>
      <c r="AF29" s="26">
        <v>0.60666666666666658</v>
      </c>
      <c r="AG29" s="26">
        <v>0.33</v>
      </c>
      <c r="AH29" s="26">
        <v>0.59333333333333327</v>
      </c>
      <c r="AI29" s="26">
        <v>111.38</v>
      </c>
      <c r="AJ29" s="26">
        <v>1.1266666666666667</v>
      </c>
      <c r="AK29" s="26">
        <v>64.800000000000011</v>
      </c>
      <c r="AL29" s="26">
        <v>0.66666666666666663</v>
      </c>
      <c r="AM29" s="26">
        <v>0.40000000000000008</v>
      </c>
      <c r="AN29" s="26">
        <v>0.66666666666666663</v>
      </c>
      <c r="AO29" s="26">
        <v>1.0633333333333335</v>
      </c>
      <c r="AP29" s="26">
        <v>1.3</v>
      </c>
    </row>
    <row r="30" spans="1:42" x14ac:dyDescent="0.55000000000000004">
      <c r="A30" s="24" t="s">
        <v>53</v>
      </c>
      <c r="B30" s="24" t="s">
        <v>60</v>
      </c>
      <c r="C30" s="26">
        <v>15.480000000000002</v>
      </c>
      <c r="D30" s="26">
        <v>0.98</v>
      </c>
      <c r="E30" s="26">
        <v>2.7266666666666666</v>
      </c>
      <c r="F30" s="26">
        <v>36.856666666666669</v>
      </c>
      <c r="G30" s="26">
        <v>37.75</v>
      </c>
      <c r="H30" s="26">
        <v>54.02</v>
      </c>
      <c r="I30" s="26">
        <v>52.233333333333327</v>
      </c>
      <c r="J30" s="26">
        <v>6.5</v>
      </c>
      <c r="K30" s="26">
        <v>12.44</v>
      </c>
      <c r="L30" s="26">
        <v>19.753333333333334</v>
      </c>
      <c r="M30" s="26">
        <v>62.19</v>
      </c>
      <c r="N30" s="26">
        <v>5.5466666666666669</v>
      </c>
      <c r="O30" s="26">
        <v>2.4266666666666663</v>
      </c>
      <c r="P30" s="26">
        <v>1.2266666666666666</v>
      </c>
      <c r="Q30" s="26">
        <v>12.663333333333334</v>
      </c>
      <c r="R30" s="26">
        <v>0.49666666666666665</v>
      </c>
      <c r="S30" s="26">
        <v>0.34666666666666668</v>
      </c>
      <c r="T30" s="26">
        <v>0.37666666666666665</v>
      </c>
      <c r="U30" s="26">
        <v>3.0333333333333332</v>
      </c>
      <c r="V30" s="26">
        <v>0.24666666666666667</v>
      </c>
      <c r="W30" s="26">
        <v>6.87</v>
      </c>
      <c r="X30" s="26">
        <v>8.9066666666666663</v>
      </c>
      <c r="Y30" s="26">
        <v>20.123333333333335</v>
      </c>
      <c r="Z30" s="26">
        <v>14.453333333333333</v>
      </c>
      <c r="AA30" s="26">
        <v>59.493333333333332</v>
      </c>
      <c r="AB30" s="26">
        <v>0.61</v>
      </c>
      <c r="AC30" s="26">
        <v>0.27666666666666667</v>
      </c>
      <c r="AD30" s="26">
        <v>0.52666666666666673</v>
      </c>
      <c r="AE30" s="26">
        <v>53.70333333333334</v>
      </c>
      <c r="AF30" s="26">
        <v>0.54333333333333333</v>
      </c>
      <c r="AG30" s="26">
        <v>0.27</v>
      </c>
      <c r="AH30" s="26">
        <v>0.53</v>
      </c>
      <c r="AI30" s="26">
        <v>102.39333333333333</v>
      </c>
      <c r="AJ30" s="26">
        <v>1.2366666666666666</v>
      </c>
      <c r="AK30" s="26">
        <v>60.300000000000004</v>
      </c>
      <c r="AL30" s="26">
        <v>0.6</v>
      </c>
      <c r="AM30" s="26">
        <v>0.34</v>
      </c>
      <c r="AN30" s="26">
        <v>0.6166666666666667</v>
      </c>
      <c r="AO30" s="26">
        <v>0.98999999999999988</v>
      </c>
      <c r="AP30" s="26">
        <v>1.21</v>
      </c>
    </row>
    <row r="31" spans="1:42" x14ac:dyDescent="0.55000000000000004">
      <c r="A31" s="24" t="s">
        <v>53</v>
      </c>
      <c r="B31" s="24" t="s">
        <v>56</v>
      </c>
      <c r="C31" s="26">
        <v>11.82</v>
      </c>
      <c r="D31" s="26">
        <v>0.89</v>
      </c>
      <c r="E31" s="26">
        <v>2.4633333333333329</v>
      </c>
      <c r="F31" s="26">
        <v>32.533333333333331</v>
      </c>
      <c r="G31" s="26">
        <v>39.206666666666671</v>
      </c>
      <c r="H31" s="26">
        <v>57.143333333333338</v>
      </c>
      <c r="I31" s="26">
        <v>55.629999999999995</v>
      </c>
      <c r="J31" s="26">
        <v>6.32</v>
      </c>
      <c r="K31" s="26">
        <v>11.366666666666667</v>
      </c>
      <c r="L31" s="26">
        <v>22.813333333333333</v>
      </c>
      <c r="M31" s="26">
        <v>59</v>
      </c>
      <c r="N31" s="26">
        <v>5.56</v>
      </c>
      <c r="O31" s="26">
        <v>2.3566666666666669</v>
      </c>
      <c r="P31" s="26">
        <v>0.96666666666666667</v>
      </c>
      <c r="Q31" s="26">
        <v>11.706666666666669</v>
      </c>
      <c r="R31" s="26">
        <v>0.32333333333333331</v>
      </c>
      <c r="S31" s="26">
        <v>0.28000000000000003</v>
      </c>
      <c r="T31" s="26">
        <v>0.23333333333333331</v>
      </c>
      <c r="U31" s="26">
        <v>2.5933333333333333</v>
      </c>
      <c r="V31" s="26">
        <v>0.19000000000000003</v>
      </c>
      <c r="W31" s="26">
        <v>6.3133333333333326</v>
      </c>
      <c r="X31" s="26">
        <v>7.6233333333333322</v>
      </c>
      <c r="Y31" s="26">
        <v>21.34</v>
      </c>
      <c r="Z31" s="26">
        <v>13.183333333333335</v>
      </c>
      <c r="AA31" s="26">
        <v>58.360000000000007</v>
      </c>
      <c r="AB31" s="26">
        <v>0.59333333333333327</v>
      </c>
      <c r="AC31" s="26">
        <v>0.24666666666666667</v>
      </c>
      <c r="AD31" s="26">
        <v>0.5033333333333333</v>
      </c>
      <c r="AE31" s="26">
        <v>53.466666666666669</v>
      </c>
      <c r="AF31" s="26">
        <v>0.54</v>
      </c>
      <c r="AG31" s="26">
        <v>0.25333333333333335</v>
      </c>
      <c r="AH31" s="26">
        <v>0.5033333333333333</v>
      </c>
      <c r="AI31" s="26">
        <v>95.013333333333335</v>
      </c>
      <c r="AJ31" s="26">
        <v>1.4000000000000001</v>
      </c>
      <c r="AK31" s="26">
        <v>58.79999999999999</v>
      </c>
      <c r="AL31" s="26">
        <v>0.57666666666666666</v>
      </c>
      <c r="AM31" s="26">
        <v>0.32</v>
      </c>
      <c r="AN31" s="26">
        <v>0.6</v>
      </c>
      <c r="AO31" s="26">
        <v>0.96666666666666667</v>
      </c>
      <c r="AP31" s="26">
        <v>1.18</v>
      </c>
    </row>
    <row r="32" spans="1:42" x14ac:dyDescent="0.55000000000000004">
      <c r="A32" s="24" t="s">
        <v>53</v>
      </c>
      <c r="B32" s="24" t="s">
        <v>54</v>
      </c>
      <c r="C32" s="26">
        <v>10.796666666666667</v>
      </c>
      <c r="D32" s="26">
        <v>0.83666666666666656</v>
      </c>
      <c r="E32" s="26">
        <v>2.6966666666666668</v>
      </c>
      <c r="F32" s="26">
        <v>33.053333333333335</v>
      </c>
      <c r="G32" s="26">
        <v>37.69</v>
      </c>
      <c r="H32" s="26">
        <v>57.586666666666666</v>
      </c>
      <c r="I32" s="26">
        <v>55.883333333333333</v>
      </c>
      <c r="J32" s="26">
        <v>5.5</v>
      </c>
      <c r="K32" s="26">
        <v>9.85</v>
      </c>
      <c r="L32" s="26">
        <v>19.78</v>
      </c>
      <c r="M32" s="26">
        <v>64.603333333333339</v>
      </c>
      <c r="N32" s="26">
        <v>3.956666666666667</v>
      </c>
      <c r="O32" s="26">
        <v>2.3866666666666667</v>
      </c>
      <c r="P32" s="26">
        <v>0.99333333333333329</v>
      </c>
      <c r="Q32" s="26">
        <v>13.016666666666666</v>
      </c>
      <c r="R32" s="26">
        <v>0.47666666666666674</v>
      </c>
      <c r="S32" s="26">
        <v>0.27666666666666667</v>
      </c>
      <c r="T32" s="26">
        <v>0.26333333333333336</v>
      </c>
      <c r="U32" s="26">
        <v>2.3000000000000003</v>
      </c>
      <c r="V32" s="26">
        <v>0.18666666666666668</v>
      </c>
      <c r="W32" s="26">
        <v>6.919999999999999</v>
      </c>
      <c r="X32" s="26">
        <v>8.8133333333333344</v>
      </c>
      <c r="Y32" s="26">
        <v>21.006666666666668</v>
      </c>
      <c r="Z32" s="26">
        <v>12.770000000000001</v>
      </c>
      <c r="AA32" s="26">
        <v>59.54</v>
      </c>
      <c r="AB32" s="26">
        <v>0.60666666666666658</v>
      </c>
      <c r="AC32" s="26">
        <v>0.24333333333333332</v>
      </c>
      <c r="AD32" s="26">
        <v>0.49333333333333335</v>
      </c>
      <c r="AE32" s="26">
        <v>53.48</v>
      </c>
      <c r="AF32" s="26">
        <v>0.54333333333333333</v>
      </c>
      <c r="AG32" s="26">
        <v>0.25</v>
      </c>
      <c r="AH32" s="26">
        <v>0.5033333333333333</v>
      </c>
      <c r="AI32" s="26">
        <v>96.149999999999991</v>
      </c>
      <c r="AJ32" s="26">
        <v>1.2300000000000002</v>
      </c>
      <c r="AK32" s="26">
        <v>60.6</v>
      </c>
      <c r="AL32" s="26">
        <v>0.60333333333333339</v>
      </c>
      <c r="AM32" s="26">
        <v>0.34333333333333332</v>
      </c>
      <c r="AN32" s="26">
        <v>0.62</v>
      </c>
      <c r="AO32" s="26">
        <v>0.9966666666666667</v>
      </c>
      <c r="AP32" s="26">
        <v>1.2133333333333332</v>
      </c>
    </row>
    <row r="33" spans="1:42" x14ac:dyDescent="0.55000000000000004">
      <c r="A33" s="24" t="s">
        <v>53</v>
      </c>
      <c r="B33" s="24" t="s">
        <v>55</v>
      </c>
      <c r="C33" s="26">
        <v>13.123333333333335</v>
      </c>
      <c r="D33" s="26">
        <v>0.77</v>
      </c>
      <c r="E33" s="26">
        <v>2.2400000000000002</v>
      </c>
      <c r="F33" s="26">
        <v>36.606666666666669</v>
      </c>
      <c r="G33" s="26">
        <v>35.93</v>
      </c>
      <c r="H33" s="26">
        <v>53.140000000000008</v>
      </c>
      <c r="I33" s="26">
        <v>51.523333333333333</v>
      </c>
      <c r="J33" s="26">
        <v>5.2433333333333332</v>
      </c>
      <c r="K33" s="26">
        <v>10.173333333333334</v>
      </c>
      <c r="L33" s="26">
        <v>18.913333333333334</v>
      </c>
      <c r="M33" s="26">
        <v>63.323333333333323</v>
      </c>
      <c r="N33" s="26">
        <v>5.1499999999999995</v>
      </c>
      <c r="O33" s="26">
        <v>2.64</v>
      </c>
      <c r="P33" s="26">
        <v>1.1733333333333336</v>
      </c>
      <c r="Q33" s="26">
        <v>12.44</v>
      </c>
      <c r="R33" s="26">
        <v>0.40666666666666668</v>
      </c>
      <c r="S33" s="26">
        <v>0.30333333333333329</v>
      </c>
      <c r="T33" s="26">
        <v>0.24333333333333332</v>
      </c>
      <c r="U33" s="26">
        <v>2.5133333333333332</v>
      </c>
      <c r="V33" s="26">
        <v>0.19666666666666668</v>
      </c>
      <c r="W33" s="26">
        <v>8.2566666666666677</v>
      </c>
      <c r="X33" s="26">
        <v>9.5333333333333332</v>
      </c>
      <c r="Y33" s="26">
        <v>22.98</v>
      </c>
      <c r="Z33" s="26">
        <v>14.683333333333332</v>
      </c>
      <c r="AA33" s="26">
        <v>60.913333333333334</v>
      </c>
      <c r="AB33" s="26">
        <v>0.62333333333333341</v>
      </c>
      <c r="AC33" s="26">
        <v>0.27</v>
      </c>
      <c r="AD33" s="26">
        <v>0.52666666666666673</v>
      </c>
      <c r="AE33" s="26">
        <v>55.926666666666655</v>
      </c>
      <c r="AF33" s="26">
        <v>0.56999999999999995</v>
      </c>
      <c r="AG33" s="26">
        <v>0.29333333333333328</v>
      </c>
      <c r="AH33" s="26">
        <v>0.55333333333333334</v>
      </c>
      <c r="AI33" s="26">
        <v>106.74666666666667</v>
      </c>
      <c r="AJ33" s="26">
        <v>1.3233333333333333</v>
      </c>
      <c r="AK33" s="26">
        <v>62.4</v>
      </c>
      <c r="AL33" s="26">
        <v>0.62666666666666659</v>
      </c>
      <c r="AM33" s="26">
        <v>0.3666666666666667</v>
      </c>
      <c r="AN33" s="26">
        <v>0.64</v>
      </c>
      <c r="AO33" s="26">
        <v>1.0266666666666666</v>
      </c>
      <c r="AP33" s="26">
        <v>1.25</v>
      </c>
    </row>
    <row r="34" spans="1:42" x14ac:dyDescent="0.55000000000000004">
      <c r="A34" s="24" t="s">
        <v>53</v>
      </c>
      <c r="B34" s="24" t="s">
        <v>57</v>
      </c>
      <c r="C34" s="26">
        <v>11.94</v>
      </c>
      <c r="D34" s="26">
        <v>0.85666666666666658</v>
      </c>
      <c r="E34" s="26">
        <v>2.5833333333333335</v>
      </c>
      <c r="F34" s="26">
        <v>33.01</v>
      </c>
      <c r="G34" s="26">
        <v>37.366666666666667</v>
      </c>
      <c r="H34" s="26">
        <v>55.723333333333336</v>
      </c>
      <c r="I34" s="26">
        <v>54.013333333333328</v>
      </c>
      <c r="J34" s="26">
        <v>5.2033333333333331</v>
      </c>
      <c r="K34" s="26">
        <v>9.6333333333333329</v>
      </c>
      <c r="L34" s="26">
        <v>19.326666666666664</v>
      </c>
      <c r="M34" s="26">
        <v>64.209999999999994</v>
      </c>
      <c r="N34" s="26">
        <v>4.3366666666666669</v>
      </c>
      <c r="O34" s="26">
        <v>2.436666666666667</v>
      </c>
      <c r="P34" s="26">
        <v>1.0966666666666667</v>
      </c>
      <c r="Q34" s="26">
        <v>13.923333333333332</v>
      </c>
      <c r="R34" s="26">
        <v>0.46333333333333332</v>
      </c>
      <c r="S34" s="26">
        <v>0.28666666666666668</v>
      </c>
      <c r="T34" s="26">
        <v>0.25333333333333335</v>
      </c>
      <c r="U34" s="26">
        <v>2.4133333333333336</v>
      </c>
      <c r="V34" s="26">
        <v>0.19666666666666668</v>
      </c>
      <c r="W34" s="26">
        <v>6.8599999999999994</v>
      </c>
      <c r="X34" s="26">
        <v>8.7000000000000011</v>
      </c>
      <c r="Y34" s="26">
        <v>20.61</v>
      </c>
      <c r="Z34" s="26">
        <v>13.036666666666667</v>
      </c>
      <c r="AA34" s="26">
        <v>59.79</v>
      </c>
      <c r="AB34" s="26">
        <v>0.61</v>
      </c>
      <c r="AC34" s="26">
        <v>0.25666666666666665</v>
      </c>
      <c r="AD34" s="26">
        <v>0.50666666666666671</v>
      </c>
      <c r="AE34" s="26">
        <v>53.693333333333328</v>
      </c>
      <c r="AF34" s="26">
        <v>0.54333333333333333</v>
      </c>
      <c r="AG34" s="26">
        <v>0.25666666666666665</v>
      </c>
      <c r="AH34" s="26">
        <v>0.50666666666666671</v>
      </c>
      <c r="AI34" s="26">
        <v>99.976666666666674</v>
      </c>
      <c r="AJ34" s="26">
        <v>1.2566666666666666</v>
      </c>
      <c r="AK34" s="26">
        <v>60.599999999999994</v>
      </c>
      <c r="AL34" s="26">
        <v>0.60333333333333339</v>
      </c>
      <c r="AM34" s="26">
        <v>0.34333333333333332</v>
      </c>
      <c r="AN34" s="26">
        <v>0.62</v>
      </c>
      <c r="AO34" s="26">
        <v>0.9966666666666667</v>
      </c>
      <c r="AP34" s="26">
        <v>1.2133333333333332</v>
      </c>
    </row>
    <row r="35" spans="1:42" x14ac:dyDescent="0.55000000000000004">
      <c r="A35" s="24" t="s">
        <v>53</v>
      </c>
      <c r="B35" s="24" t="s">
        <v>59</v>
      </c>
      <c r="C35" s="26">
        <v>14.959999999999999</v>
      </c>
      <c r="D35" s="26">
        <v>0.81666666666666676</v>
      </c>
      <c r="E35" s="26">
        <v>2.59</v>
      </c>
      <c r="F35" s="26">
        <v>35.636666666666663</v>
      </c>
      <c r="G35" s="26">
        <v>35.073333333333331</v>
      </c>
      <c r="H35" s="26">
        <v>51.073333333333331</v>
      </c>
      <c r="I35" s="26">
        <v>49.363333333333337</v>
      </c>
      <c r="J35" s="26">
        <v>4.93</v>
      </c>
      <c r="K35" s="26">
        <v>9.99</v>
      </c>
      <c r="L35" s="26">
        <v>17.189999999999998</v>
      </c>
      <c r="M35" s="26">
        <v>65.2</v>
      </c>
      <c r="N35" s="26">
        <v>5.34</v>
      </c>
      <c r="O35" s="26">
        <v>2.7166666666666663</v>
      </c>
      <c r="P35" s="26">
        <v>1.2466666666666666</v>
      </c>
      <c r="Q35" s="26">
        <v>12.916666666666666</v>
      </c>
      <c r="R35" s="26">
        <v>0.4466666666666666</v>
      </c>
      <c r="S35" s="26">
        <v>0.34</v>
      </c>
      <c r="T35" s="26">
        <v>0.27333333333333332</v>
      </c>
      <c r="U35" s="26">
        <v>2.6</v>
      </c>
      <c r="V35" s="26">
        <v>0.22999999999999998</v>
      </c>
      <c r="W35" s="26">
        <v>7.0433333333333339</v>
      </c>
      <c r="X35" s="26">
        <v>8.3066666666666666</v>
      </c>
      <c r="Y35" s="26">
        <v>23.103333333333335</v>
      </c>
      <c r="Z35" s="26">
        <v>13.646666666666667</v>
      </c>
      <c r="AA35" s="26">
        <v>61.576666666666661</v>
      </c>
      <c r="AB35" s="26">
        <v>0.63</v>
      </c>
      <c r="AC35" s="26">
        <v>0.28333333333333338</v>
      </c>
      <c r="AD35" s="26">
        <v>0.54333333333333333</v>
      </c>
      <c r="AE35" s="26">
        <v>56.756666666666668</v>
      </c>
      <c r="AF35" s="26">
        <v>0.57999999999999996</v>
      </c>
      <c r="AG35" s="26">
        <v>0.31</v>
      </c>
      <c r="AH35" s="26">
        <v>0.56999999999999995</v>
      </c>
      <c r="AI35" s="26">
        <v>112.18666666666667</v>
      </c>
      <c r="AJ35" s="26">
        <v>1.2766666666666666</v>
      </c>
      <c r="AK35" s="26">
        <v>63.29999999999999</v>
      </c>
      <c r="AL35" s="26">
        <v>0.64333333333333342</v>
      </c>
      <c r="AM35" s="26">
        <v>0.38000000000000006</v>
      </c>
      <c r="AN35" s="26">
        <v>0.65</v>
      </c>
      <c r="AO35" s="26">
        <v>1.0366666666666668</v>
      </c>
      <c r="AP35" s="26">
        <v>1.27</v>
      </c>
    </row>
    <row r="36" spans="1:42" x14ac:dyDescent="0.55000000000000004">
      <c r="A36" s="24" t="s">
        <v>53</v>
      </c>
      <c r="B36" s="24" t="s">
        <v>58</v>
      </c>
      <c r="C36" s="26">
        <v>12.883333333333335</v>
      </c>
      <c r="D36" s="26">
        <v>0.86</v>
      </c>
      <c r="E36" s="26">
        <v>2.31</v>
      </c>
      <c r="F36" s="26">
        <v>35.126666666666665</v>
      </c>
      <c r="G36" s="26">
        <v>37.32</v>
      </c>
      <c r="H36" s="26">
        <v>54.913333333333334</v>
      </c>
      <c r="I36" s="26">
        <v>53.389999999999993</v>
      </c>
      <c r="J36" s="26">
        <v>5.7233333333333336</v>
      </c>
      <c r="K36" s="26">
        <v>10.709999999999999</v>
      </c>
      <c r="L36" s="26">
        <v>20.516666666666669</v>
      </c>
      <c r="M36" s="26">
        <v>61.613333333333337</v>
      </c>
      <c r="N36" s="26">
        <v>4.9866666666666672</v>
      </c>
      <c r="O36" s="26">
        <v>2.57</v>
      </c>
      <c r="P36" s="26">
        <v>1.1666666666666667</v>
      </c>
      <c r="Q36" s="26">
        <v>11.763333333333334</v>
      </c>
      <c r="R36" s="26">
        <v>0.35666666666666669</v>
      </c>
      <c r="S36" s="26">
        <v>0.29333333333333339</v>
      </c>
      <c r="T36" s="26">
        <v>0.24333333333333332</v>
      </c>
      <c r="U36" s="26">
        <v>2.41</v>
      </c>
      <c r="V36" s="26">
        <v>0.19000000000000003</v>
      </c>
      <c r="W36" s="26">
        <v>6.9866666666666672</v>
      </c>
      <c r="X36" s="26">
        <v>8.2233333333333327</v>
      </c>
      <c r="Y36" s="26">
        <v>22.106666666666666</v>
      </c>
      <c r="Z36" s="26">
        <v>13.209999999999999</v>
      </c>
      <c r="AA36" s="26">
        <v>59.826666666666675</v>
      </c>
      <c r="AB36" s="26">
        <v>0.61333333333333329</v>
      </c>
      <c r="AC36" s="26">
        <v>0.26</v>
      </c>
      <c r="AD36" s="26">
        <v>0.51666666666666672</v>
      </c>
      <c r="AE36" s="26">
        <v>55.22</v>
      </c>
      <c r="AF36" s="26">
        <v>0.56000000000000005</v>
      </c>
      <c r="AG36" s="26">
        <v>0.28333333333333338</v>
      </c>
      <c r="AH36" s="26">
        <v>0.53666666666666674</v>
      </c>
      <c r="AI36" s="26">
        <v>101.45333333333333</v>
      </c>
      <c r="AJ36" s="26">
        <v>1.2233333333333334</v>
      </c>
      <c r="AK36" s="26">
        <v>60.6</v>
      </c>
      <c r="AL36" s="26">
        <v>0.60333333333333339</v>
      </c>
      <c r="AM36" s="26">
        <v>0.34333333333333332</v>
      </c>
      <c r="AN36" s="26">
        <v>0.62</v>
      </c>
      <c r="AO36" s="26">
        <v>0.9966666666666667</v>
      </c>
      <c r="AP36" s="26">
        <v>1.2133333333333332</v>
      </c>
    </row>
    <row r="37" spans="1:42" x14ac:dyDescent="0.55000000000000004">
      <c r="A37" s="24" t="s">
        <v>92</v>
      </c>
      <c r="B37" s="24" t="s">
        <v>40</v>
      </c>
      <c r="C37" s="26">
        <v>10.263333333333334</v>
      </c>
      <c r="D37" s="26">
        <v>0.87666666666666659</v>
      </c>
      <c r="E37" s="26">
        <v>2.5633333333333339</v>
      </c>
      <c r="F37" s="26">
        <v>33.076666666666668</v>
      </c>
      <c r="G37" s="26">
        <v>35.24666666666667</v>
      </c>
      <c r="H37" s="26">
        <v>53.916666666666664</v>
      </c>
      <c r="I37" s="26">
        <v>52.533333333333331</v>
      </c>
      <c r="J37" s="26">
        <v>5.003333333333333</v>
      </c>
      <c r="K37" s="26">
        <v>9.5299999999999994</v>
      </c>
      <c r="L37" s="26">
        <v>18.666666666666668</v>
      </c>
      <c r="M37" s="26">
        <v>64.456666666666663</v>
      </c>
      <c r="N37" s="26">
        <v>6.1566666666666663</v>
      </c>
      <c r="O37" s="26">
        <v>2.4033333333333329</v>
      </c>
      <c r="P37" s="26">
        <v>1.1466666666666667</v>
      </c>
      <c r="Q37" s="26">
        <v>11.300000000000002</v>
      </c>
      <c r="R37" s="26">
        <v>0.39000000000000007</v>
      </c>
      <c r="S37" s="26">
        <v>0.27</v>
      </c>
      <c r="T37" s="26">
        <v>0.22</v>
      </c>
      <c r="U37" s="26">
        <v>2.0466666666666669</v>
      </c>
      <c r="V37" s="26">
        <v>0.15666666666666668</v>
      </c>
      <c r="W37" s="26">
        <v>9.5166666666666657</v>
      </c>
      <c r="X37" s="26">
        <v>11.103333333333333</v>
      </c>
      <c r="Y37" s="26">
        <v>26.320000000000004</v>
      </c>
      <c r="Z37" s="26">
        <v>17.260000000000002</v>
      </c>
      <c r="AA37" s="26">
        <v>61.443333333333335</v>
      </c>
      <c r="AB37" s="26">
        <v>0.63</v>
      </c>
      <c r="AC37" s="26">
        <v>0.25666666666666665</v>
      </c>
      <c r="AD37" s="26">
        <v>0.51333333333333331</v>
      </c>
      <c r="AE37" s="26">
        <v>57.013333333333343</v>
      </c>
      <c r="AF37" s="26">
        <v>0.57999999999999996</v>
      </c>
      <c r="AG37" s="26">
        <v>0.29333333333333328</v>
      </c>
      <c r="AH37" s="26">
        <v>0.55000000000000004</v>
      </c>
      <c r="AI37" s="26">
        <v>106.06666666666666</v>
      </c>
      <c r="AJ37" s="26">
        <v>1.0033333333333334</v>
      </c>
      <c r="AK37" s="26">
        <v>63</v>
      </c>
      <c r="AL37" s="26">
        <v>0.64</v>
      </c>
      <c r="AM37" s="26">
        <v>0.37666666666666665</v>
      </c>
      <c r="AN37" s="26">
        <v>0.64666666666666661</v>
      </c>
      <c r="AO37" s="26">
        <v>1.0333333333333334</v>
      </c>
      <c r="AP37" s="26">
        <v>1.2633333333333334</v>
      </c>
    </row>
    <row r="38" spans="1:42" x14ac:dyDescent="0.55000000000000004">
      <c r="A38" s="24" t="s">
        <v>92</v>
      </c>
      <c r="B38" s="24" t="s">
        <v>43</v>
      </c>
      <c r="C38" s="26">
        <v>11.573333333333332</v>
      </c>
      <c r="D38" s="26">
        <v>0.77</v>
      </c>
      <c r="E38" s="26">
        <v>2.8533333333333335</v>
      </c>
      <c r="F38" s="26">
        <v>32.056666666666665</v>
      </c>
      <c r="G38" s="26">
        <v>37.153333333333336</v>
      </c>
      <c r="H38" s="26">
        <v>56.09</v>
      </c>
      <c r="I38" s="26">
        <v>53.65</v>
      </c>
      <c r="J38" s="26">
        <v>4.9933333333333332</v>
      </c>
      <c r="K38" s="26">
        <v>9.3233333333333324</v>
      </c>
      <c r="L38" s="26">
        <v>18.239999999999998</v>
      </c>
      <c r="M38" s="26">
        <v>65.959999999999994</v>
      </c>
      <c r="N38" s="26">
        <v>4.7966666666666669</v>
      </c>
      <c r="O38" s="26">
        <v>2.5266666666666668</v>
      </c>
      <c r="P38" s="26">
        <v>1.08</v>
      </c>
      <c r="Q38" s="26">
        <v>13.243333333333334</v>
      </c>
      <c r="R38" s="26">
        <v>0.38999999999999996</v>
      </c>
      <c r="S38" s="26">
        <v>0.3133333333333333</v>
      </c>
      <c r="T38" s="26">
        <v>0.25</v>
      </c>
      <c r="U38" s="26">
        <v>2.67</v>
      </c>
      <c r="V38" s="26">
        <v>0.19333333333333336</v>
      </c>
      <c r="W38" s="26">
        <v>6.0066666666666668</v>
      </c>
      <c r="X38" s="26">
        <v>7.7399999999999993</v>
      </c>
      <c r="Y38" s="26">
        <v>22.306666666666668</v>
      </c>
      <c r="Z38" s="26">
        <v>12.536666666666667</v>
      </c>
      <c r="AA38" s="26">
        <v>59.956666666666671</v>
      </c>
      <c r="AB38" s="26">
        <v>0.61333333333333329</v>
      </c>
      <c r="AC38" s="26">
        <v>0.25</v>
      </c>
      <c r="AD38" s="26">
        <v>0.5033333333333333</v>
      </c>
      <c r="AE38" s="26">
        <v>54.943333333333335</v>
      </c>
      <c r="AF38" s="26">
        <v>0.55666666666666675</v>
      </c>
      <c r="AG38" s="26">
        <v>0.27333333333333337</v>
      </c>
      <c r="AH38" s="26">
        <v>0.52666666666666673</v>
      </c>
      <c r="AI38" s="26">
        <v>99.466666666666654</v>
      </c>
      <c r="AJ38" s="26">
        <v>1.2366666666666666</v>
      </c>
      <c r="AK38" s="26">
        <v>61.199999999999996</v>
      </c>
      <c r="AL38" s="26">
        <v>0.61333333333333329</v>
      </c>
      <c r="AM38" s="26">
        <v>0.35333333333333333</v>
      </c>
      <c r="AN38" s="26">
        <v>0.62666666666666659</v>
      </c>
      <c r="AO38" s="26">
        <v>1.0033333333333332</v>
      </c>
      <c r="AP38" s="26">
        <v>1.2266666666666668</v>
      </c>
    </row>
    <row r="39" spans="1:42" x14ac:dyDescent="0.55000000000000004">
      <c r="A39" s="24" t="s">
        <v>92</v>
      </c>
      <c r="B39" s="24" t="s">
        <v>41</v>
      </c>
      <c r="C39" s="26">
        <v>9.836666666666666</v>
      </c>
      <c r="D39" s="26">
        <v>0.81333333333333335</v>
      </c>
      <c r="E39" s="26">
        <v>2.3866666666666667</v>
      </c>
      <c r="F39" s="26">
        <v>36.076666666666668</v>
      </c>
      <c r="G39" s="26">
        <v>37.553333333333335</v>
      </c>
      <c r="H39" s="26">
        <v>56.47</v>
      </c>
      <c r="I39" s="26">
        <v>54.156666666666666</v>
      </c>
      <c r="J39" s="26">
        <v>5.169999999999999</v>
      </c>
      <c r="K39" s="26">
        <v>9.56</v>
      </c>
      <c r="L39" s="26">
        <v>19.396666666666668</v>
      </c>
      <c r="M39" s="26">
        <v>64.14</v>
      </c>
      <c r="N39" s="26">
        <v>4.7833333333333332</v>
      </c>
      <c r="O39" s="26">
        <v>2.4133333333333336</v>
      </c>
      <c r="P39" s="26">
        <v>0.94666666666666666</v>
      </c>
      <c r="Q39" s="26">
        <v>11.546666666666667</v>
      </c>
      <c r="R39" s="26">
        <v>0.39666666666666667</v>
      </c>
      <c r="S39" s="26">
        <v>0.25333333333333335</v>
      </c>
      <c r="T39" s="26">
        <v>0.21333333333333335</v>
      </c>
      <c r="U39" s="26">
        <v>2.1199999999999997</v>
      </c>
      <c r="V39" s="26">
        <v>0.14333333333333334</v>
      </c>
      <c r="W39" s="26">
        <v>7.0333333333333341</v>
      </c>
      <c r="X39" s="26">
        <v>8.6733333333333338</v>
      </c>
      <c r="Y39" s="26">
        <v>24.900000000000002</v>
      </c>
      <c r="Z39" s="26">
        <v>13.456666666666669</v>
      </c>
      <c r="AA39" s="26">
        <v>59.646666666666668</v>
      </c>
      <c r="AB39" s="26">
        <v>0.61</v>
      </c>
      <c r="AC39" s="26">
        <v>0.24333333333333332</v>
      </c>
      <c r="AD39" s="26">
        <v>0.49666666666666665</v>
      </c>
      <c r="AE39" s="26">
        <v>55.806666666666672</v>
      </c>
      <c r="AF39" s="26">
        <v>0.56999999999999995</v>
      </c>
      <c r="AG39" s="26">
        <v>0.28000000000000003</v>
      </c>
      <c r="AH39" s="26">
        <v>0.53</v>
      </c>
      <c r="AI39" s="26">
        <v>98.339999999999989</v>
      </c>
      <c r="AJ39" s="26">
        <v>1.1333333333333335</v>
      </c>
      <c r="AK39" s="26">
        <v>60.300000000000004</v>
      </c>
      <c r="AL39" s="26">
        <v>0.59666666666666668</v>
      </c>
      <c r="AM39" s="26">
        <v>0.33666666666666667</v>
      </c>
      <c r="AN39" s="26">
        <v>0.6166666666666667</v>
      </c>
      <c r="AO39" s="26">
        <v>0.99333333333333329</v>
      </c>
      <c r="AP39" s="26">
        <v>1.2066666666666668</v>
      </c>
    </row>
    <row r="40" spans="1:42" x14ac:dyDescent="0.55000000000000004">
      <c r="A40" s="24" t="s">
        <v>92</v>
      </c>
      <c r="B40" s="24" t="s">
        <v>42</v>
      </c>
      <c r="C40" s="26">
        <v>8.913333333333334</v>
      </c>
      <c r="D40" s="26">
        <v>0.77333333333333343</v>
      </c>
      <c r="E40" s="26">
        <v>1.9833333333333332</v>
      </c>
      <c r="F40" s="26">
        <v>31.909999999999997</v>
      </c>
      <c r="G40" s="26">
        <v>38.85</v>
      </c>
      <c r="H40" s="26">
        <v>58.82</v>
      </c>
      <c r="I40" s="26">
        <v>57.646666666666668</v>
      </c>
      <c r="J40" s="26">
        <v>5.8133333333333335</v>
      </c>
      <c r="K40" s="26">
        <v>10.08</v>
      </c>
      <c r="L40" s="26">
        <v>23.406666666666666</v>
      </c>
      <c r="M40" s="26">
        <v>59.403333333333336</v>
      </c>
      <c r="N40" s="26">
        <v>5.26</v>
      </c>
      <c r="O40" s="26">
        <v>2.34</v>
      </c>
      <c r="P40" s="26">
        <v>0.84666666666666668</v>
      </c>
      <c r="Q40" s="26">
        <v>10.133333333333335</v>
      </c>
      <c r="R40" s="26">
        <v>0.32</v>
      </c>
      <c r="S40" s="26">
        <v>0.21</v>
      </c>
      <c r="T40" s="26">
        <v>0.20000000000000004</v>
      </c>
      <c r="U40" s="26">
        <v>2.0133333333333332</v>
      </c>
      <c r="V40" s="26">
        <v>0.17</v>
      </c>
      <c r="W40" s="26">
        <v>7.333333333333333</v>
      </c>
      <c r="X40" s="26">
        <v>8.7633333333333336</v>
      </c>
      <c r="Y40" s="26">
        <v>23.443333333333332</v>
      </c>
      <c r="Z40" s="26">
        <v>14.023333333333333</v>
      </c>
      <c r="AA40" s="26">
        <v>58.636666666666663</v>
      </c>
      <c r="AB40" s="26">
        <v>0.6</v>
      </c>
      <c r="AC40" s="26">
        <v>0.23</v>
      </c>
      <c r="AD40" s="26">
        <v>0.48</v>
      </c>
      <c r="AE40" s="26">
        <v>54.956666666666671</v>
      </c>
      <c r="AF40" s="26">
        <v>0.55333333333333334</v>
      </c>
      <c r="AG40" s="26">
        <v>0.26333333333333336</v>
      </c>
      <c r="AH40" s="26">
        <v>0.51666666666666672</v>
      </c>
      <c r="AI40" s="26">
        <v>92.736666666666665</v>
      </c>
      <c r="AJ40" s="26">
        <v>1.1399999999999999</v>
      </c>
      <c r="AK40" s="26">
        <v>59.1</v>
      </c>
      <c r="AL40" s="26">
        <v>0.57999999999999996</v>
      </c>
      <c r="AM40" s="26">
        <v>0.32333333333333331</v>
      </c>
      <c r="AN40" s="26">
        <v>0.60333333333333339</v>
      </c>
      <c r="AO40" s="26">
        <v>0.97000000000000008</v>
      </c>
      <c r="AP40" s="26">
        <v>1.1866666666666665</v>
      </c>
    </row>
    <row r="41" spans="1:42" x14ac:dyDescent="0.55000000000000004">
      <c r="A41" s="24" t="s">
        <v>44</v>
      </c>
      <c r="B41" s="24" t="s">
        <v>48</v>
      </c>
      <c r="C41" s="26">
        <v>13.19</v>
      </c>
      <c r="D41" s="26">
        <v>0.81333333333333346</v>
      </c>
      <c r="E41" s="26">
        <v>2.3800000000000003</v>
      </c>
      <c r="F41" s="26">
        <v>34.846666666666671</v>
      </c>
      <c r="G41" s="26">
        <v>35.979999999999997</v>
      </c>
      <c r="H41" s="26">
        <v>53.19</v>
      </c>
      <c r="I41" s="26">
        <v>51.563333333333333</v>
      </c>
      <c r="J41" s="26">
        <v>5.2833333333333341</v>
      </c>
      <c r="K41" s="26">
        <v>10.236666666666666</v>
      </c>
      <c r="L41" s="26">
        <v>19.02</v>
      </c>
      <c r="M41" s="26">
        <v>63.143333333333338</v>
      </c>
      <c r="N41" s="26">
        <v>4.7666666666666666</v>
      </c>
      <c r="O41" s="26">
        <v>2.7133333333333334</v>
      </c>
      <c r="P41" s="26">
        <v>1.2133333333333336</v>
      </c>
      <c r="Q41" s="26">
        <v>12.116666666666667</v>
      </c>
      <c r="R41" s="26">
        <v>0.44666666666666671</v>
      </c>
      <c r="S41" s="26">
        <v>0.3033333333333334</v>
      </c>
      <c r="T41" s="26">
        <v>0.26333333333333336</v>
      </c>
      <c r="U41" s="26">
        <v>2.4266666666666663</v>
      </c>
      <c r="V41" s="26">
        <v>0.21333333333333335</v>
      </c>
      <c r="W41" s="26">
        <v>7.6466666666666674</v>
      </c>
      <c r="X41" s="26">
        <v>9.0366666666666671</v>
      </c>
      <c r="Y41" s="26">
        <v>23.296666666666667</v>
      </c>
      <c r="Z41" s="26">
        <v>13.803333333333333</v>
      </c>
      <c r="AA41" s="26">
        <v>60.870000000000005</v>
      </c>
      <c r="AB41" s="26">
        <v>0.62333333333333341</v>
      </c>
      <c r="AC41" s="26">
        <v>0.27</v>
      </c>
      <c r="AD41" s="26">
        <v>0.52333333333333332</v>
      </c>
      <c r="AE41" s="26">
        <v>56.213333333333331</v>
      </c>
      <c r="AF41" s="26">
        <v>0.56999999999999995</v>
      </c>
      <c r="AG41" s="26">
        <v>0.29666666666666669</v>
      </c>
      <c r="AH41" s="26">
        <v>0.55333333333333334</v>
      </c>
      <c r="AI41" s="26">
        <v>106.56</v>
      </c>
      <c r="AJ41" s="26">
        <v>1.2033333333333331</v>
      </c>
      <c r="AK41" s="26">
        <v>62.4</v>
      </c>
      <c r="AL41" s="26">
        <v>0.63</v>
      </c>
      <c r="AM41" s="26">
        <v>0.3666666666666667</v>
      </c>
      <c r="AN41" s="26">
        <v>0.64</v>
      </c>
      <c r="AO41" s="26">
        <v>1.0233333333333334</v>
      </c>
      <c r="AP41" s="26">
        <v>1.2533333333333332</v>
      </c>
    </row>
    <row r="42" spans="1:42" x14ac:dyDescent="0.55000000000000004">
      <c r="A42" s="24" t="s">
        <v>44</v>
      </c>
      <c r="B42" s="24" t="s">
        <v>47</v>
      </c>
      <c r="C42" s="26">
        <v>12.396666666666667</v>
      </c>
      <c r="D42" s="26">
        <v>0.71333333333333337</v>
      </c>
      <c r="E42" s="26">
        <v>2.12</v>
      </c>
      <c r="F42" s="26">
        <v>36.92</v>
      </c>
      <c r="G42" s="26">
        <v>34.446666666666665</v>
      </c>
      <c r="H42" s="26">
        <v>52.933333333333337</v>
      </c>
      <c r="I42" s="26">
        <v>51.22</v>
      </c>
      <c r="J42" s="26">
        <v>4.8833333333333329</v>
      </c>
      <c r="K42" s="26">
        <v>9.5300000000000011</v>
      </c>
      <c r="L42" s="26">
        <v>19.059999999999999</v>
      </c>
      <c r="M42" s="26">
        <v>62.786666666666669</v>
      </c>
      <c r="N42" s="26">
        <v>4.42</v>
      </c>
      <c r="O42" s="26">
        <v>2.6266666666666665</v>
      </c>
      <c r="P42" s="26">
        <v>1.2466666666666666</v>
      </c>
      <c r="Q42" s="26">
        <v>11.01</v>
      </c>
      <c r="R42" s="26">
        <v>0.39333333333333337</v>
      </c>
      <c r="S42" s="26">
        <v>0.28999999999999998</v>
      </c>
      <c r="T42" s="26">
        <v>0.25333333333333335</v>
      </c>
      <c r="U42" s="26">
        <v>2.3200000000000003</v>
      </c>
      <c r="V42" s="26">
        <v>0.20000000000000004</v>
      </c>
      <c r="W42" s="26">
        <v>9.1800000000000015</v>
      </c>
      <c r="X42" s="26">
        <v>11.196666666666667</v>
      </c>
      <c r="Y42" s="26">
        <v>25.246666666666666</v>
      </c>
      <c r="Z42" s="26">
        <v>15.616666666666667</v>
      </c>
      <c r="AA42" s="26">
        <v>62.066666666666663</v>
      </c>
      <c r="AB42" s="26">
        <v>0.63666666666666671</v>
      </c>
      <c r="AC42" s="26">
        <v>0.26666666666666666</v>
      </c>
      <c r="AD42" s="26">
        <v>0.52333333333333332</v>
      </c>
      <c r="AE42" s="26">
        <v>58.080000000000005</v>
      </c>
      <c r="AF42" s="26">
        <v>0.59</v>
      </c>
      <c r="AG42" s="26">
        <v>0.32</v>
      </c>
      <c r="AH42" s="26">
        <v>0.57999999999999996</v>
      </c>
      <c r="AI42" s="26">
        <v>109.21666666666665</v>
      </c>
      <c r="AJ42" s="26">
        <v>1.1366666666666667</v>
      </c>
      <c r="AK42" s="26">
        <v>63.9</v>
      </c>
      <c r="AL42" s="26">
        <v>0.65</v>
      </c>
      <c r="AM42" s="26">
        <v>0.38999999999999996</v>
      </c>
      <c r="AN42" s="26">
        <v>0.65666666666666673</v>
      </c>
      <c r="AO42" s="26">
        <v>1.0466666666666666</v>
      </c>
      <c r="AP42" s="26">
        <v>1.28</v>
      </c>
    </row>
    <row r="43" spans="1:42" x14ac:dyDescent="0.55000000000000004">
      <c r="A43" s="24" t="s">
        <v>44</v>
      </c>
      <c r="B43" s="24" t="s">
        <v>45</v>
      </c>
      <c r="C43" s="26">
        <v>11.453333333333333</v>
      </c>
      <c r="D43" s="26">
        <v>0.71</v>
      </c>
      <c r="E43" s="26">
        <v>2.2533333333333334</v>
      </c>
      <c r="F43" s="26">
        <v>35.303333333333335</v>
      </c>
      <c r="G43" s="26">
        <v>34.333333333333336</v>
      </c>
      <c r="H43" s="26">
        <v>52.973333333333329</v>
      </c>
      <c r="I43" s="26">
        <v>51.326666666666661</v>
      </c>
      <c r="J43" s="26">
        <v>4.8566666666666665</v>
      </c>
      <c r="K43" s="26">
        <v>9.4533333333333331</v>
      </c>
      <c r="L43" s="26">
        <v>19.150000000000002</v>
      </c>
      <c r="M43" s="26">
        <v>62.696666666666665</v>
      </c>
      <c r="N43" s="26">
        <v>4.7166666666666668</v>
      </c>
      <c r="O43" s="26">
        <v>2.5333333333333332</v>
      </c>
      <c r="P43" s="26">
        <v>1.1866666666666668</v>
      </c>
      <c r="Q43" s="26">
        <v>10.646666666666667</v>
      </c>
      <c r="R43" s="26">
        <v>0.35333333333333333</v>
      </c>
      <c r="S43" s="26">
        <v>0.28333333333333338</v>
      </c>
      <c r="T43" s="26">
        <v>0.23333333333333331</v>
      </c>
      <c r="U43" s="26">
        <v>2.2466666666666666</v>
      </c>
      <c r="V43" s="26">
        <v>0.19333333333333333</v>
      </c>
      <c r="W43" s="26">
        <v>9.8333333333333339</v>
      </c>
      <c r="X43" s="26">
        <v>11.88</v>
      </c>
      <c r="Y43" s="26">
        <v>26.64</v>
      </c>
      <c r="Z43" s="26">
        <v>16.596666666666668</v>
      </c>
      <c r="AA43" s="26">
        <v>62.153333333333329</v>
      </c>
      <c r="AB43" s="26">
        <v>0.64</v>
      </c>
      <c r="AC43" s="26">
        <v>0.26333333333333336</v>
      </c>
      <c r="AD43" s="26">
        <v>0.52</v>
      </c>
      <c r="AE43" s="26">
        <v>58.403333333333329</v>
      </c>
      <c r="AF43" s="26">
        <v>0.59666666666666668</v>
      </c>
      <c r="AG43" s="26">
        <v>0.32</v>
      </c>
      <c r="AH43" s="26">
        <v>0.57666666666666666</v>
      </c>
      <c r="AI43" s="26">
        <v>109.23666666666666</v>
      </c>
      <c r="AJ43" s="26">
        <v>1.1766666666666667</v>
      </c>
      <c r="AK43" s="26">
        <v>64.2</v>
      </c>
      <c r="AL43" s="26">
        <v>0.66</v>
      </c>
      <c r="AM43" s="26">
        <v>0.39333333333333337</v>
      </c>
      <c r="AN43" s="26">
        <v>0.66</v>
      </c>
      <c r="AO43" s="26">
        <v>1.0533333333333335</v>
      </c>
      <c r="AP43" s="26">
        <v>1.2866666666666668</v>
      </c>
    </row>
    <row r="44" spans="1:42" x14ac:dyDescent="0.55000000000000004">
      <c r="A44" s="24" t="s">
        <v>44</v>
      </c>
      <c r="B44" s="24" t="s">
        <v>46</v>
      </c>
      <c r="C44" s="26">
        <v>12.479999999999999</v>
      </c>
      <c r="D44" s="26">
        <v>0.82</v>
      </c>
      <c r="E44" s="26">
        <v>2.4</v>
      </c>
      <c r="F44" s="26">
        <v>33.896666666666668</v>
      </c>
      <c r="G44" s="26">
        <v>36.486666666666672</v>
      </c>
      <c r="H44" s="26">
        <v>53.713333333333331</v>
      </c>
      <c r="I44" s="26">
        <v>52.126666666666665</v>
      </c>
      <c r="J44" s="26">
        <v>5.2233333333333336</v>
      </c>
      <c r="K44" s="26">
        <v>10.02</v>
      </c>
      <c r="L44" s="26">
        <v>19.52</v>
      </c>
      <c r="M44" s="26">
        <v>62.563333333333333</v>
      </c>
      <c r="N44" s="26">
        <v>5.3833333333333329</v>
      </c>
      <c r="O44" s="26">
        <v>2.6133333333333333</v>
      </c>
      <c r="P44" s="26">
        <v>1.1466666666666665</v>
      </c>
      <c r="Q44" s="26">
        <v>11.593333333333334</v>
      </c>
      <c r="R44" s="26">
        <v>0.41333333333333333</v>
      </c>
      <c r="S44" s="26">
        <v>0.28666666666666668</v>
      </c>
      <c r="T44" s="26">
        <v>0.25666666666666665</v>
      </c>
      <c r="U44" s="26">
        <v>2.2266666666666666</v>
      </c>
      <c r="V44" s="26">
        <v>0.20333333333333334</v>
      </c>
      <c r="W44" s="26">
        <v>7.2</v>
      </c>
      <c r="X44" s="26">
        <v>8.4733333333333327</v>
      </c>
      <c r="Y44" s="26">
        <v>24.053333333333331</v>
      </c>
      <c r="Z44" s="26">
        <v>13.856666666666667</v>
      </c>
      <c r="AA44" s="26">
        <v>60.476666666666667</v>
      </c>
      <c r="AB44" s="26">
        <v>0.62</v>
      </c>
      <c r="AC44" s="26">
        <v>0.26666666666666666</v>
      </c>
      <c r="AD44" s="26">
        <v>0.52</v>
      </c>
      <c r="AE44" s="26">
        <v>56.556666666666672</v>
      </c>
      <c r="AF44" s="26">
        <v>0.57666666666666666</v>
      </c>
      <c r="AG44" s="26">
        <v>0.29666666666666669</v>
      </c>
      <c r="AH44" s="26">
        <v>0.55666666666666664</v>
      </c>
      <c r="AI44" s="26">
        <v>104.88333333333333</v>
      </c>
      <c r="AJ44" s="26">
        <v>1.2066666666666668</v>
      </c>
      <c r="AK44" s="26">
        <v>61.800000000000004</v>
      </c>
      <c r="AL44" s="26">
        <v>0.62</v>
      </c>
      <c r="AM44" s="26">
        <v>0.36000000000000004</v>
      </c>
      <c r="AN44" s="26">
        <v>0.6333333333333333</v>
      </c>
      <c r="AO44" s="26">
        <v>1.0166666666666666</v>
      </c>
      <c r="AP44" s="26">
        <v>1.2366666666666666</v>
      </c>
    </row>
    <row r="45" spans="1:42" x14ac:dyDescent="0.55000000000000004">
      <c r="A45" s="24" t="s">
        <v>49</v>
      </c>
      <c r="B45" s="24" t="s">
        <v>50</v>
      </c>
      <c r="C45" s="26">
        <v>11.043333333333335</v>
      </c>
      <c r="D45" s="26">
        <v>0.7466666666666667</v>
      </c>
      <c r="E45" s="26">
        <v>2.3433333333333333</v>
      </c>
      <c r="F45" s="26">
        <v>36.006666666666668</v>
      </c>
      <c r="G45" s="26">
        <v>35.949999999999996</v>
      </c>
      <c r="H45" s="26">
        <v>54.383333333333333</v>
      </c>
      <c r="I45" s="26">
        <v>52.916666666666664</v>
      </c>
      <c r="J45" s="26">
        <v>4.9899999999999993</v>
      </c>
      <c r="K45" s="26">
        <v>9.4233333333333338</v>
      </c>
      <c r="L45" s="26">
        <v>18.21</v>
      </c>
      <c r="M45" s="26">
        <v>65.600000000000009</v>
      </c>
      <c r="N45" s="26">
        <v>5.8266666666666671</v>
      </c>
      <c r="O45" s="26">
        <v>2.6333333333333333</v>
      </c>
      <c r="P45" s="26">
        <v>1.1633333333333333</v>
      </c>
      <c r="Q45" s="26">
        <v>12.44</v>
      </c>
      <c r="R45" s="26">
        <v>0.41666666666666669</v>
      </c>
      <c r="S45" s="26">
        <v>0.27666666666666667</v>
      </c>
      <c r="T45" s="26">
        <v>0.25666666666666665</v>
      </c>
      <c r="U45" s="26">
        <v>2.1866666666666665</v>
      </c>
      <c r="V45" s="26">
        <v>0.16666666666666666</v>
      </c>
      <c r="W45" s="26">
        <v>7.79</v>
      </c>
      <c r="X45" s="26">
        <v>9.4733333333333345</v>
      </c>
      <c r="Y45" s="26">
        <v>23.78</v>
      </c>
      <c r="Z45" s="26">
        <v>15.299999999999999</v>
      </c>
      <c r="AA45" s="26">
        <v>60.893333333333338</v>
      </c>
      <c r="AB45" s="26">
        <v>0.62333333333333341</v>
      </c>
      <c r="AC45" s="26">
        <v>0.25666666666666665</v>
      </c>
      <c r="AD45" s="26">
        <v>0.51333333333333331</v>
      </c>
      <c r="AE45" s="26">
        <v>55.916666666666664</v>
      </c>
      <c r="AF45" s="26">
        <v>0.56666666666666665</v>
      </c>
      <c r="AG45" s="26">
        <v>0.28333333333333338</v>
      </c>
      <c r="AH45" s="26">
        <v>0.54</v>
      </c>
      <c r="AI45" s="26">
        <v>104.20666666666666</v>
      </c>
      <c r="AJ45" s="26">
        <v>1.0233333333333332</v>
      </c>
      <c r="AK45" s="26">
        <v>62.4</v>
      </c>
      <c r="AL45" s="26">
        <v>0.63</v>
      </c>
      <c r="AM45" s="26">
        <v>0.3666666666666667</v>
      </c>
      <c r="AN45" s="26">
        <v>0.64</v>
      </c>
      <c r="AO45" s="26">
        <v>1.0233333333333334</v>
      </c>
      <c r="AP45" s="26">
        <v>1.25</v>
      </c>
    </row>
    <row r="46" spans="1:42" x14ac:dyDescent="0.55000000000000004">
      <c r="A46" s="24" t="s">
        <v>49</v>
      </c>
      <c r="B46" s="24" t="s">
        <v>52</v>
      </c>
      <c r="C46" s="26">
        <v>9.5</v>
      </c>
      <c r="D46" s="26">
        <v>0.71666666666666667</v>
      </c>
      <c r="E46" s="26">
        <v>2.8366666666666664</v>
      </c>
      <c r="F46" s="26">
        <v>29.053333333333331</v>
      </c>
      <c r="G46" s="26">
        <v>38.516666666666673</v>
      </c>
      <c r="H46" s="26">
        <v>60</v>
      </c>
      <c r="I46" s="26">
        <v>58.313333333333333</v>
      </c>
      <c r="J46" s="26">
        <v>5.5033333333333339</v>
      </c>
      <c r="K46" s="26">
        <v>9.4366666666666674</v>
      </c>
      <c r="L46" s="26">
        <v>21.523333333333337</v>
      </c>
      <c r="M46" s="26">
        <v>63.096666666666664</v>
      </c>
      <c r="N46" s="26">
        <v>3.9299999999999997</v>
      </c>
      <c r="O46" s="26">
        <v>2.14</v>
      </c>
      <c r="P46" s="26">
        <v>1.0466666666666666</v>
      </c>
      <c r="Q46" s="26">
        <v>10.81</v>
      </c>
      <c r="R46" s="26">
        <v>0.26333333333333336</v>
      </c>
      <c r="S46" s="26">
        <v>0.28999999999999998</v>
      </c>
      <c r="T46" s="26">
        <v>0.22333333333333336</v>
      </c>
      <c r="U46" s="26">
        <v>2.3166666666666669</v>
      </c>
      <c r="V46" s="26">
        <v>0.18000000000000002</v>
      </c>
      <c r="W46" s="26">
        <v>7.25</v>
      </c>
      <c r="X46" s="26">
        <v>9.4466666666666654</v>
      </c>
      <c r="Y46" s="26">
        <v>22.166666666666668</v>
      </c>
      <c r="Z46" s="26">
        <v>13.376666666666665</v>
      </c>
      <c r="AA46" s="26">
        <v>58.896666666666668</v>
      </c>
      <c r="AB46" s="26">
        <v>0.60333333333333339</v>
      </c>
      <c r="AC46" s="26">
        <v>0.22666666666666668</v>
      </c>
      <c r="AD46" s="26">
        <v>0.47666666666666663</v>
      </c>
      <c r="AE46" s="26">
        <v>55.140000000000008</v>
      </c>
      <c r="AF46" s="26">
        <v>0.55999999999999994</v>
      </c>
      <c r="AG46" s="26">
        <v>0.26666666666666666</v>
      </c>
      <c r="AH46" s="26">
        <v>0.52</v>
      </c>
      <c r="AI46" s="26">
        <v>91.316666666666663</v>
      </c>
      <c r="AJ46" s="26">
        <v>1.1966666666666665</v>
      </c>
      <c r="AK46" s="26">
        <v>59.4</v>
      </c>
      <c r="AL46" s="26">
        <v>0.58666666666666667</v>
      </c>
      <c r="AM46" s="26">
        <v>0.32666666666666666</v>
      </c>
      <c r="AN46" s="26">
        <v>0.60666666666666658</v>
      </c>
      <c r="AO46" s="26">
        <v>0.97666666666666657</v>
      </c>
      <c r="AP46" s="26">
        <v>1.1899999999999997</v>
      </c>
    </row>
    <row r="47" spans="1:42" x14ac:dyDescent="0.55000000000000004">
      <c r="A47" s="24" t="s">
        <v>49</v>
      </c>
      <c r="B47" s="24" t="s">
        <v>51</v>
      </c>
      <c r="C47" s="26">
        <v>9.8833333333333329</v>
      </c>
      <c r="D47" s="26">
        <v>0.84</v>
      </c>
      <c r="E47" s="26">
        <v>1.86</v>
      </c>
      <c r="F47" s="26">
        <v>37.53</v>
      </c>
      <c r="G47" s="26">
        <v>36.813333333333333</v>
      </c>
      <c r="H47" s="26">
        <v>54.523333333333333</v>
      </c>
      <c r="I47" s="26">
        <v>53.066666666666663</v>
      </c>
      <c r="J47" s="26">
        <v>5.55</v>
      </c>
      <c r="K47" s="26">
        <v>10.453333333333333</v>
      </c>
      <c r="L47" s="26">
        <v>21.686666666666667</v>
      </c>
      <c r="M47" s="26">
        <v>59.169999999999995</v>
      </c>
      <c r="N47" s="26">
        <v>6.3133333333333335</v>
      </c>
      <c r="O47" s="26">
        <v>2.17</v>
      </c>
      <c r="P47" s="26">
        <v>1.0033333333333332</v>
      </c>
      <c r="Q47" s="26">
        <v>10.726666666666667</v>
      </c>
      <c r="R47" s="26">
        <v>0.40666666666666673</v>
      </c>
      <c r="S47" s="26">
        <v>0.22999999999999998</v>
      </c>
      <c r="T47" s="26">
        <v>0.23666666666666666</v>
      </c>
      <c r="U47" s="26">
        <v>2.0566666666666666</v>
      </c>
      <c r="V47" s="26">
        <v>0.15333333333333335</v>
      </c>
      <c r="W47" s="26">
        <v>9.08</v>
      </c>
      <c r="X47" s="26">
        <v>11.006666666666668</v>
      </c>
      <c r="Y47" s="26">
        <v>26.180000000000003</v>
      </c>
      <c r="Z47" s="26">
        <v>17.32</v>
      </c>
      <c r="AA47" s="26">
        <v>60.22</v>
      </c>
      <c r="AB47" s="26">
        <v>0.6166666666666667</v>
      </c>
      <c r="AC47" s="26">
        <v>0.25666666666666665</v>
      </c>
      <c r="AD47" s="26">
        <v>0.50666666666666671</v>
      </c>
      <c r="AE47" s="26">
        <v>56.23</v>
      </c>
      <c r="AF47" s="26">
        <v>0.57333333333333336</v>
      </c>
      <c r="AG47" s="26">
        <v>0.28333333333333338</v>
      </c>
      <c r="AH47" s="26">
        <v>0.53666666666666674</v>
      </c>
      <c r="AI47" s="26">
        <v>102.88666666666666</v>
      </c>
      <c r="AJ47" s="26">
        <v>1.03</v>
      </c>
      <c r="AK47" s="26">
        <v>61.5</v>
      </c>
      <c r="AL47" s="26">
        <v>0.6166666666666667</v>
      </c>
      <c r="AM47" s="26">
        <v>0.35666666666666663</v>
      </c>
      <c r="AN47" s="26">
        <v>0.63</v>
      </c>
      <c r="AO47" s="26">
        <v>1.0066666666666666</v>
      </c>
      <c r="AP47" s="26">
        <v>1.2333333333333334</v>
      </c>
    </row>
    <row r="48" spans="1:42" x14ac:dyDescent="0.55000000000000004">
      <c r="A48" s="24" t="s">
        <v>63</v>
      </c>
      <c r="B48" s="24" t="s">
        <v>64</v>
      </c>
      <c r="C48" s="26">
        <v>10.603333333333333</v>
      </c>
      <c r="D48" s="26">
        <v>0.85333333333333339</v>
      </c>
      <c r="E48" s="26">
        <v>2.6133333333333333</v>
      </c>
      <c r="F48" s="26">
        <v>33.373333333333335</v>
      </c>
      <c r="G48" s="26">
        <v>35.136666666666663</v>
      </c>
      <c r="H48" s="26">
        <v>53.646666666666668</v>
      </c>
      <c r="I48" s="26">
        <v>52.26</v>
      </c>
      <c r="J48" s="26">
        <v>4.9033333333333333</v>
      </c>
      <c r="K48" s="26">
        <v>9.3800000000000008</v>
      </c>
      <c r="L48" s="26">
        <v>18.27333333333333</v>
      </c>
      <c r="M48" s="26">
        <v>65.036666666666676</v>
      </c>
      <c r="N48" s="26">
        <v>5.419999999999999</v>
      </c>
      <c r="O48" s="26">
        <v>2.44</v>
      </c>
      <c r="P48" s="26">
        <v>1.2</v>
      </c>
      <c r="Q48" s="26">
        <v>11.723333333333334</v>
      </c>
      <c r="R48" s="26">
        <v>0.4366666666666667</v>
      </c>
      <c r="S48" s="26">
        <v>0.27666666666666667</v>
      </c>
      <c r="T48" s="26">
        <v>0.24666666666666667</v>
      </c>
      <c r="U48" s="26">
        <v>1.9666666666666668</v>
      </c>
      <c r="V48" s="26">
        <v>0.17</v>
      </c>
      <c r="W48" s="26">
        <v>8.3366666666666678</v>
      </c>
      <c r="X48" s="26">
        <v>10.829999999999998</v>
      </c>
      <c r="Y48" s="26">
        <v>25.826666666666668</v>
      </c>
      <c r="Z48" s="26">
        <v>16.249999999999996</v>
      </c>
      <c r="AA48" s="26">
        <v>61.526666666666664</v>
      </c>
      <c r="AB48" s="26">
        <v>0.63</v>
      </c>
      <c r="AC48" s="26">
        <v>0.26</v>
      </c>
      <c r="AD48" s="26">
        <v>0.51333333333333331</v>
      </c>
      <c r="AE48" s="26">
        <v>56.943333333333335</v>
      </c>
      <c r="AF48" s="26">
        <v>0.57999999999999996</v>
      </c>
      <c r="AG48" s="26">
        <v>0.29666666666666669</v>
      </c>
      <c r="AH48" s="26">
        <v>0.54999999999999993</v>
      </c>
      <c r="AI48" s="26">
        <v>106.68333333333334</v>
      </c>
      <c r="AJ48" s="26">
        <v>1.02</v>
      </c>
      <c r="AK48" s="26">
        <v>63</v>
      </c>
      <c r="AL48" s="26">
        <v>0.64</v>
      </c>
      <c r="AM48" s="26">
        <v>0.37666666666666665</v>
      </c>
      <c r="AN48" s="26">
        <v>0.64666666666666661</v>
      </c>
      <c r="AO48" s="26">
        <v>1.0333333333333332</v>
      </c>
      <c r="AP48" s="26">
        <v>1.26</v>
      </c>
    </row>
    <row r="49" spans="1:42" x14ac:dyDescent="0.55000000000000004">
      <c r="A49" s="24" t="s">
        <v>63</v>
      </c>
      <c r="B49" s="24" t="s">
        <v>65</v>
      </c>
      <c r="C49" s="26">
        <v>11.323333333333332</v>
      </c>
      <c r="D49" s="26">
        <v>0.75</v>
      </c>
      <c r="E49" s="26">
        <v>2.313333333333333</v>
      </c>
      <c r="F49" s="26">
        <v>30.146666666666665</v>
      </c>
      <c r="G49" s="26">
        <v>36.493333333333332</v>
      </c>
      <c r="H49" s="26">
        <v>55.293333333333329</v>
      </c>
      <c r="I49" s="26">
        <v>53.84</v>
      </c>
      <c r="J49" s="26">
        <v>5.3866666666666667</v>
      </c>
      <c r="K49" s="26">
        <v>9.9966666666666661</v>
      </c>
      <c r="L49" s="26">
        <v>19.48</v>
      </c>
      <c r="M49" s="26">
        <v>63.863333333333337</v>
      </c>
      <c r="N49" s="26">
        <v>5.0566666666666658</v>
      </c>
      <c r="O49" s="26">
        <v>2.5333333333333332</v>
      </c>
      <c r="P49" s="26">
        <v>1.1000000000000001</v>
      </c>
      <c r="Q49" s="26">
        <v>11.243333333333334</v>
      </c>
      <c r="R49" s="26">
        <v>0.34333333333333332</v>
      </c>
      <c r="S49" s="26">
        <v>0.27666666666666667</v>
      </c>
      <c r="T49" s="26">
        <v>0.20666666666666667</v>
      </c>
      <c r="U49" s="26">
        <v>2.2900000000000005</v>
      </c>
      <c r="V49" s="26">
        <v>0.18999999999999997</v>
      </c>
      <c r="W49" s="26">
        <v>8.5266666666666655</v>
      </c>
      <c r="X49" s="26">
        <v>10.53</v>
      </c>
      <c r="Y49" s="26">
        <v>23.806666666666668</v>
      </c>
      <c r="Z49" s="26">
        <v>15.586666666666668</v>
      </c>
      <c r="AA49" s="26">
        <v>60.47</v>
      </c>
      <c r="AB49" s="26">
        <v>0.62333333333333341</v>
      </c>
      <c r="AC49" s="26">
        <v>0.25666666666666665</v>
      </c>
      <c r="AD49" s="26">
        <v>0.51</v>
      </c>
      <c r="AE49" s="26">
        <v>56.126666666666665</v>
      </c>
      <c r="AF49" s="26">
        <v>0.56999999999999995</v>
      </c>
      <c r="AG49" s="26">
        <v>0.28666666666666668</v>
      </c>
      <c r="AH49" s="26">
        <v>0.54333333333333333</v>
      </c>
      <c r="AI49" s="26">
        <v>101.93666666666667</v>
      </c>
      <c r="AJ49" s="26">
        <v>1.1533333333333333</v>
      </c>
      <c r="AK49" s="26">
        <v>61.79999999999999</v>
      </c>
      <c r="AL49" s="26">
        <v>0.62333333333333341</v>
      </c>
      <c r="AM49" s="26">
        <v>0.36000000000000004</v>
      </c>
      <c r="AN49" s="26">
        <v>0.6333333333333333</v>
      </c>
      <c r="AO49" s="26">
        <v>1.0166666666666666</v>
      </c>
      <c r="AP49" s="26">
        <v>1.2366666666666666</v>
      </c>
    </row>
    <row r="51" spans="1:42" x14ac:dyDescent="0.55000000000000004">
      <c r="A51" s="47" t="s">
        <v>136</v>
      </c>
      <c r="B51" s="47"/>
      <c r="C51" s="48">
        <v>11.527246376811593</v>
      </c>
      <c r="D51" s="48">
        <v>0.81210144927536232</v>
      </c>
      <c r="E51" s="48">
        <v>2.400507246376812</v>
      </c>
      <c r="F51" s="48">
        <v>34.071739130434779</v>
      </c>
      <c r="G51" s="48">
        <v>36.665724637681159</v>
      </c>
      <c r="H51" s="48">
        <v>54.996014492753623</v>
      </c>
      <c r="I51" s="48">
        <v>53.365579710144949</v>
      </c>
      <c r="J51" s="48">
        <v>5.4347101449275348</v>
      </c>
      <c r="K51" s="48">
        <v>10.173115942028984</v>
      </c>
      <c r="L51" s="48">
        <v>19.96492753623188</v>
      </c>
      <c r="M51" s="48">
        <v>62.668405797101443</v>
      </c>
      <c r="N51" s="48">
        <v>5.1549275362318836</v>
      </c>
      <c r="O51" s="48">
        <v>2.4570289855072467</v>
      </c>
      <c r="P51" s="48">
        <v>1.0923913043478262</v>
      </c>
      <c r="Q51" s="48">
        <v>11.662318840579712</v>
      </c>
      <c r="R51" s="48">
        <v>0.39253623188405806</v>
      </c>
      <c r="S51" s="48">
        <v>0.28007246376811595</v>
      </c>
      <c r="T51" s="48">
        <v>0.24746376811594195</v>
      </c>
      <c r="U51" s="48">
        <v>2.3155072463768116</v>
      </c>
      <c r="V51" s="48">
        <v>0.18666666666666665</v>
      </c>
      <c r="W51" s="48">
        <v>7.9423913043478231</v>
      </c>
      <c r="X51" s="48">
        <v>9.6916666666666682</v>
      </c>
      <c r="Y51" s="48">
        <v>23.752971014492751</v>
      </c>
      <c r="Z51" s="48">
        <v>14.846594202898553</v>
      </c>
      <c r="AA51" s="48">
        <v>60.337173913043451</v>
      </c>
      <c r="AB51" s="48">
        <v>0.61782608695652186</v>
      </c>
      <c r="AC51" s="48">
        <v>0.25644927536231882</v>
      </c>
      <c r="AD51" s="48">
        <v>0.5099999999999999</v>
      </c>
      <c r="AE51" s="48">
        <v>55.735869565217392</v>
      </c>
      <c r="AF51" s="48">
        <v>0.56615942028985511</v>
      </c>
      <c r="AG51" s="48">
        <f t="shared" ref="AG51:AP51" si="0">AVERAGE(AG4:AG49)</f>
        <v>0.28311594202898555</v>
      </c>
      <c r="AH51" s="48">
        <f t="shared" si="0"/>
        <v>0.53876811594202889</v>
      </c>
      <c r="AI51" s="48">
        <f t="shared" si="0"/>
        <v>102.40833333333335</v>
      </c>
      <c r="AJ51" s="48">
        <f t="shared" si="0"/>
        <v>1.1805072463768114</v>
      </c>
      <c r="AK51" s="48">
        <f t="shared" si="0"/>
        <v>61.565217391304358</v>
      </c>
      <c r="AL51" s="48">
        <f t="shared" si="0"/>
        <v>0.61775362318840576</v>
      </c>
      <c r="AM51" s="48">
        <f t="shared" si="0"/>
        <v>0.35681159420289865</v>
      </c>
      <c r="AN51" s="48">
        <f t="shared" si="0"/>
        <v>0.63072463768115949</v>
      </c>
      <c r="AO51" s="48">
        <f t="shared" si="0"/>
        <v>1.0105797101449274</v>
      </c>
      <c r="AP51" s="48">
        <f t="shared" si="0"/>
        <v>1.2336231884057969</v>
      </c>
    </row>
    <row r="52" spans="1:42" x14ac:dyDescent="0.55000000000000004">
      <c r="C52" s="49" t="s">
        <v>137</v>
      </c>
    </row>
  </sheetData>
  <mergeCells count="1">
    <mergeCell ref="C2:A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GC Forage Yield</vt:lpstr>
      <vt:lpstr>GC Forage Quality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2024-01-14T05:09:23Z</dcterms:modified>
</cp:coreProperties>
</file>