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5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elseystremel/Downloads/"/>
    </mc:Choice>
  </mc:AlternateContent>
  <xr:revisionPtr revIDLastSave="0" documentId="13_ncr:1_{D7FC37BC-DC36-D241-B50B-A19A9DB33F08}" xr6:coauthVersionLast="47" xr6:coauthVersionMax="47" xr10:uidLastSave="{00000000-0000-0000-0000-000000000000}"/>
  <bookViews>
    <workbookView xWindow="16980" yWindow="1240" windowWidth="17880" windowHeight="15080" tabRatio="599" xr2:uid="{00000000-000D-0000-FFFF-FFFF00000000}"/>
  </bookViews>
  <sheets>
    <sheet name="GC Hay Yield" sheetId="9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5" i="9" l="1"/>
  <c r="AJ6" i="9"/>
  <c r="AJ7" i="9"/>
  <c r="AJ8" i="9"/>
  <c r="AJ9" i="9"/>
  <c r="AJ10" i="9"/>
  <c r="AJ11" i="9"/>
  <c r="AJ12" i="9"/>
  <c r="AJ13" i="9"/>
  <c r="AJ14" i="9"/>
  <c r="AJ15" i="9"/>
  <c r="AJ16" i="9"/>
  <c r="AJ17" i="9"/>
  <c r="AJ18" i="9"/>
  <c r="AJ19" i="9"/>
  <c r="AJ20" i="9"/>
  <c r="AJ21" i="9"/>
  <c r="AJ22" i="9"/>
  <c r="AJ23" i="9"/>
  <c r="AJ24" i="9"/>
  <c r="AJ25" i="9"/>
  <c r="AJ26" i="9"/>
  <c r="AJ27" i="9"/>
  <c r="AJ28" i="9"/>
  <c r="AJ29" i="9"/>
  <c r="AJ30" i="9"/>
  <c r="AJ31" i="9"/>
  <c r="AJ32" i="9"/>
  <c r="AJ33" i="9"/>
  <c r="AJ34" i="9"/>
  <c r="AJ35" i="9"/>
  <c r="AJ36" i="9"/>
  <c r="AJ37" i="9"/>
  <c r="AJ38" i="9"/>
  <c r="AJ4" i="9"/>
</calcChain>
</file>

<file path=xl/sharedStrings.xml><?xml version="1.0" encoding="utf-8"?>
<sst xmlns="http://schemas.openxmlformats.org/spreadsheetml/2006/main" count="418" uniqueCount="89">
  <si>
    <t>Company</t>
  </si>
  <si>
    <t>Location</t>
  </si>
  <si>
    <t>BMR</t>
  </si>
  <si>
    <t>Dwarf</t>
  </si>
  <si>
    <t>Male Sterile</t>
  </si>
  <si>
    <t>Dry Stalk</t>
  </si>
  <si>
    <t>Maturity</t>
  </si>
  <si>
    <t>Stand</t>
  </si>
  <si>
    <t>Vigor</t>
  </si>
  <si>
    <t>Disease</t>
  </si>
  <si>
    <t>Y</t>
  </si>
  <si>
    <t>N</t>
  </si>
  <si>
    <t>PS</t>
  </si>
  <si>
    <t>ML</t>
  </si>
  <si>
    <t>L</t>
  </si>
  <si>
    <t>M</t>
  </si>
  <si>
    <t>Star Seed</t>
  </si>
  <si>
    <t>PPS</t>
  </si>
  <si>
    <t>KSU (check)</t>
  </si>
  <si>
    <t>Rox Orange</t>
  </si>
  <si>
    <t>Early Sumac</t>
  </si>
  <si>
    <t>Dyna-Gro Seed</t>
  </si>
  <si>
    <t>Fullgraze II BMR</t>
  </si>
  <si>
    <t>Danny Boy II BMR</t>
  </si>
  <si>
    <t>Super Sweet 10</t>
  </si>
  <si>
    <t>Aphid Resistance</t>
  </si>
  <si>
    <t>Dynagraze II</t>
  </si>
  <si>
    <t>Excel II</t>
  </si>
  <si>
    <t>ME</t>
  </si>
  <si>
    <t>Dynagraze II BMR</t>
  </si>
  <si>
    <t>Fullgraze II</t>
  </si>
  <si>
    <t>Sweet Ton MS</t>
  </si>
  <si>
    <t>Bruiser</t>
  </si>
  <si>
    <t>Sugarcane Aphid Resistance</t>
  </si>
  <si>
    <t>S &amp; W Seed Co</t>
  </si>
  <si>
    <t>Sordan 79</t>
  </si>
  <si>
    <t xml:space="preserve"> </t>
  </si>
  <si>
    <t>HY</t>
  </si>
  <si>
    <t>Variety</t>
  </si>
  <si>
    <t>Lodging</t>
  </si>
  <si>
    <t>Height</t>
  </si>
  <si>
    <t>Type</t>
  </si>
  <si>
    <t>Variety Information</t>
  </si>
  <si>
    <t>Stand Assessment</t>
  </si>
  <si>
    <t>First Cutting</t>
  </si>
  <si>
    <t>Moisture %</t>
  </si>
  <si>
    <r>
      <t>LSD</t>
    </r>
    <r>
      <rPr>
        <i/>
        <vertAlign val="superscript"/>
        <sz val="11"/>
        <color theme="1"/>
        <rFont val="Calibri"/>
        <family val="2"/>
        <scheme val="minor"/>
      </rPr>
      <t>1</t>
    </r>
  </si>
  <si>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>Top LSD group in bold</t>
    </r>
  </si>
  <si>
    <t>Plant Date</t>
  </si>
  <si>
    <t>Emerg Date</t>
  </si>
  <si>
    <t>Date of Heading</t>
  </si>
  <si>
    <t>Date of 1st Harvest</t>
  </si>
  <si>
    <t>Date of 2nd Harvest</t>
  </si>
  <si>
    <t>Days 1st Head</t>
  </si>
  <si>
    <t>Days 1st Harvest</t>
  </si>
  <si>
    <t>Days 2nd Harvest</t>
  </si>
  <si>
    <t>Second Cutting</t>
  </si>
  <si>
    <t>Total</t>
  </si>
  <si>
    <t>DM Yield (lb/acre)</t>
  </si>
  <si>
    <t>DM  Yield (lb/acre)</t>
  </si>
  <si>
    <t>PearlMil</t>
  </si>
  <si>
    <t>MT</t>
  </si>
  <si>
    <t>EM</t>
  </si>
  <si>
    <t>Ward Seed</t>
  </si>
  <si>
    <t>Tifleaf III</t>
  </si>
  <si>
    <t>NS</t>
  </si>
  <si>
    <t>Channel Seed</t>
  </si>
  <si>
    <t>Nutri-Cane</t>
  </si>
  <si>
    <t>FS</t>
  </si>
  <si>
    <t>Magnum Ultra BMR</t>
  </si>
  <si>
    <t>SS</t>
  </si>
  <si>
    <t>Browning Seed</t>
  </si>
  <si>
    <t>CADAN 99 B WMR</t>
  </si>
  <si>
    <t>y</t>
  </si>
  <si>
    <t>HEADLESS WONDER</t>
  </si>
  <si>
    <t>SWEET SIOUX BMR</t>
  </si>
  <si>
    <t>SWEET SIOUX WMR</t>
  </si>
  <si>
    <t>Qualimax</t>
  </si>
  <si>
    <t>Sweetleaf</t>
  </si>
  <si>
    <t>SP4555</t>
  </si>
  <si>
    <t>Sharp Brothers</t>
  </si>
  <si>
    <t>Grazex AT</t>
  </si>
  <si>
    <t>Nutrimaxx BMR</t>
  </si>
  <si>
    <t>19011 harvested +25 day</t>
  </si>
  <si>
    <t>Wilbur Ellis</t>
  </si>
  <si>
    <t>Integra 31F65</t>
  </si>
  <si>
    <t>Integra Ranch Hand</t>
  </si>
  <si>
    <t>SC</t>
  </si>
  <si>
    <t>2021, Summer Hay Test, Garden City, Finney County, Irrigated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</si>
</sst>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14" fontId="0" fillId="0" borderId="0" xfId="0" applyNumberForma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14" fontId="2" fillId="2" borderId="2" xfId="0" applyNumberFormat="1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14" fontId="2" fillId="4" borderId="2" xfId="0" applyNumberFormat="1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0" xfId="0" applyFont="1" applyFill="1" applyAlignment="1">
      <alignment horizontal="center"/>
    </xf>
    <xf numFmtId="14" fontId="2" fillId="4" borderId="3" xfId="0" applyNumberFormat="1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2" fontId="2" fillId="0" borderId="0" xfId="0" applyNumberFormat="1" applyFont="1" applyAlignment="1">
      <alignment horizontal="center" wrapText="1"/>
    </xf>
    <xf numFmtId="2" fontId="2" fillId="4" borderId="2" xfId="0" applyNumberFormat="1" applyFont="1" applyFill="1" applyBorder="1" applyAlignment="1">
      <alignment horizontal="center" wrapText="1"/>
    </xf>
    <xf numFmtId="1" fontId="6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1" fontId="2" fillId="0" borderId="0" xfId="0" applyNumberFormat="1" applyFont="1" applyAlignment="1">
      <alignment horizontal="center"/>
    </xf>
    <xf numFmtId="1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</cellXfs>
  <cellStyles count="2">
    <cellStyle name="Normal" xfId="0" builtinId="0"/>
    <cellStyle name="Normal 3" xfId="1" xr:uid="{522B6DB8-5335-44C8-B64F-B2D0EE20BA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E048A-3174-46DD-912B-F77A10AC7156}">
  <dimension ref="A1:AJ40"/>
  <sheetViews>
    <sheetView tabSelected="1" workbookViewId="0">
      <selection activeCell="A10" sqref="A10"/>
    </sheetView>
  </sheetViews>
  <sheetFormatPr baseColWidth="10" defaultColWidth="8.83203125" defaultRowHeight="15" x14ac:dyDescent="0.2"/>
  <cols>
    <col min="1" max="1" width="16.6640625" style="1" bestFit="1" customWidth="1"/>
    <col min="2" max="2" width="16.1640625" style="1" bestFit="1" customWidth="1"/>
    <col min="3" max="3" width="7.5" style="1" bestFit="1" customWidth="1"/>
    <col min="4" max="4" width="2.5" style="1" customWidth="1"/>
    <col min="5" max="5" width="13.1640625" style="1" bestFit="1" customWidth="1"/>
    <col min="6" max="6" width="4.5" style="1" bestFit="1" customWidth="1"/>
    <col min="7" max="7" width="5.6640625" style="1" bestFit="1" customWidth="1"/>
    <col min="8" max="8" width="5.83203125" style="1" bestFit="1" customWidth="1"/>
    <col min="9" max="9" width="4.6640625" style="1" bestFit="1" customWidth="1"/>
    <col min="10" max="10" width="2.6640625" style="1" bestFit="1" customWidth="1"/>
    <col min="11" max="11" width="9.33203125" style="1" bestFit="1" customWidth="1"/>
    <col min="12" max="12" width="14.1640625" style="1" bestFit="1" customWidth="1"/>
    <col min="13" max="13" width="7.83203125" style="1" bestFit="1" customWidth="1"/>
    <col min="14" max="14" width="11.6640625" style="11" customWidth="1"/>
    <col min="15" max="15" width="10.1640625" style="11" bestFit="1" customWidth="1"/>
    <col min="16" max="16" width="4" style="1" customWidth="1"/>
    <col min="17" max="17" width="5.33203125" style="1" bestFit="1" customWidth="1"/>
    <col min="18" max="18" width="5" style="1" bestFit="1" customWidth="1"/>
    <col min="19" max="19" width="6.83203125" style="1" customWidth="1"/>
    <col min="20" max="20" width="7" style="1" bestFit="1" customWidth="1"/>
    <col min="21" max="21" width="7.83203125" style="1" customWidth="1"/>
    <col min="22" max="22" width="9.1640625" style="11" bestFit="1" customWidth="1"/>
    <col min="23" max="23" width="7.5" style="1" bestFit="1" customWidth="1"/>
    <col min="24" max="24" width="9.5" style="11" bestFit="1" customWidth="1"/>
    <col min="25" max="25" width="7.5" style="1" bestFit="1" customWidth="1"/>
    <col min="26" max="26" width="6.1640625" style="2" bestFit="1" customWidth="1"/>
    <col min="27" max="27" width="10" style="2" bestFit="1" customWidth="1"/>
    <col min="28" max="28" width="9.5" style="2" customWidth="1"/>
    <col min="29" max="29" width="4.83203125" style="2" customWidth="1"/>
    <col min="30" max="30" width="10.1640625" style="11" bestFit="1" customWidth="1"/>
    <col min="31" max="31" width="8.1640625" style="1" bestFit="1" customWidth="1"/>
    <col min="32" max="32" width="7.83203125" style="2" bestFit="1" customWidth="1"/>
    <col min="33" max="33" width="10" style="2" bestFit="1" customWidth="1"/>
    <col min="34" max="34" width="8" style="2" bestFit="1" customWidth="1"/>
    <col min="35" max="35" width="4.5" style="2" customWidth="1"/>
    <col min="36" max="36" width="8.5" style="2" bestFit="1" customWidth="1"/>
    <col min="37" max="16384" width="8.83203125" style="1"/>
  </cols>
  <sheetData>
    <row r="1" spans="1:36" x14ac:dyDescent="0.2">
      <c r="A1" s="10" t="s">
        <v>88</v>
      </c>
    </row>
    <row r="2" spans="1:36" s="4" customFormat="1" ht="16" thickBot="1" x14ac:dyDescent="0.25">
      <c r="E2" s="33" t="s">
        <v>42</v>
      </c>
      <c r="F2" s="33"/>
      <c r="G2" s="33"/>
      <c r="H2" s="33"/>
      <c r="I2" s="33"/>
      <c r="J2" s="33"/>
      <c r="K2" s="33"/>
      <c r="L2" s="33"/>
      <c r="M2" s="33"/>
      <c r="N2" s="33"/>
      <c r="O2" s="33"/>
      <c r="Q2" s="34" t="s">
        <v>43</v>
      </c>
      <c r="R2" s="34"/>
      <c r="S2" s="34"/>
      <c r="T2" s="34"/>
      <c r="V2" s="35" t="s">
        <v>44</v>
      </c>
      <c r="W2" s="35"/>
      <c r="X2" s="35"/>
      <c r="Y2" s="35"/>
      <c r="Z2" s="35"/>
      <c r="AA2" s="35"/>
      <c r="AB2" s="35"/>
      <c r="AC2" s="12"/>
      <c r="AD2" s="35" t="s">
        <v>56</v>
      </c>
      <c r="AE2" s="35"/>
      <c r="AF2" s="35"/>
      <c r="AG2" s="35"/>
      <c r="AH2" s="35"/>
      <c r="AJ2" s="19" t="s">
        <v>57</v>
      </c>
    </row>
    <row r="3" spans="1:36" s="13" customFormat="1" ht="49" thickBot="1" x14ac:dyDescent="0.25">
      <c r="A3" s="13" t="s">
        <v>0</v>
      </c>
      <c r="B3" s="13" t="s">
        <v>38</v>
      </c>
      <c r="C3" s="13" t="s">
        <v>1</v>
      </c>
      <c r="E3" s="14" t="s">
        <v>41</v>
      </c>
      <c r="F3" s="14" t="s">
        <v>2</v>
      </c>
      <c r="G3" s="14" t="s">
        <v>3</v>
      </c>
      <c r="H3" s="14" t="s">
        <v>4</v>
      </c>
      <c r="I3" s="14" t="s">
        <v>5</v>
      </c>
      <c r="J3" s="14" t="s">
        <v>12</v>
      </c>
      <c r="K3" s="14" t="s">
        <v>25</v>
      </c>
      <c r="L3" s="14" t="s">
        <v>33</v>
      </c>
      <c r="M3" s="14" t="s">
        <v>6</v>
      </c>
      <c r="N3" s="15" t="s">
        <v>48</v>
      </c>
      <c r="O3" s="15" t="s">
        <v>49</v>
      </c>
      <c r="Q3" s="16" t="s">
        <v>7</v>
      </c>
      <c r="R3" s="16" t="s">
        <v>8</v>
      </c>
      <c r="S3" s="16" t="s">
        <v>9</v>
      </c>
      <c r="T3" s="16" t="s">
        <v>39</v>
      </c>
      <c r="V3" s="20" t="s">
        <v>50</v>
      </c>
      <c r="W3" s="21" t="s">
        <v>53</v>
      </c>
      <c r="X3" s="17" t="s">
        <v>51</v>
      </c>
      <c r="Y3" s="18" t="s">
        <v>54</v>
      </c>
      <c r="Z3" s="23" t="s">
        <v>40</v>
      </c>
      <c r="AA3" s="23" t="s">
        <v>45</v>
      </c>
      <c r="AB3" s="23" t="s">
        <v>58</v>
      </c>
      <c r="AC3" s="22"/>
      <c r="AD3" s="17" t="s">
        <v>52</v>
      </c>
      <c r="AE3" s="18" t="s">
        <v>55</v>
      </c>
      <c r="AF3" s="23" t="s">
        <v>40</v>
      </c>
      <c r="AG3" s="23" t="s">
        <v>45</v>
      </c>
      <c r="AH3" s="23" t="s">
        <v>58</v>
      </c>
      <c r="AI3" s="22"/>
      <c r="AJ3" s="23" t="s">
        <v>59</v>
      </c>
    </row>
    <row r="4" spans="1:36" x14ac:dyDescent="0.2">
      <c r="A4" s="1" t="s">
        <v>71</v>
      </c>
      <c r="B4" s="1" t="s">
        <v>72</v>
      </c>
      <c r="C4" s="1" t="s">
        <v>37</v>
      </c>
      <c r="E4" s="1" t="s">
        <v>70</v>
      </c>
      <c r="F4" s="1" t="s">
        <v>11</v>
      </c>
      <c r="G4" s="1" t="s">
        <v>11</v>
      </c>
      <c r="H4" s="1" t="s">
        <v>11</v>
      </c>
      <c r="I4" s="1" t="s">
        <v>73</v>
      </c>
      <c r="J4" s="1" t="s">
        <v>65</v>
      </c>
      <c r="K4" s="1" t="s">
        <v>65</v>
      </c>
      <c r="M4" s="1" t="s">
        <v>13</v>
      </c>
      <c r="N4" s="11">
        <v>44362</v>
      </c>
      <c r="X4" s="1"/>
      <c r="Y4" s="1">
        <v>71</v>
      </c>
      <c r="Z4" s="3">
        <v>107</v>
      </c>
      <c r="AA4" s="2">
        <v>0.76</v>
      </c>
      <c r="AB4" s="3">
        <v>8817</v>
      </c>
      <c r="AD4" s="11">
        <v>44509</v>
      </c>
      <c r="AE4" s="3">
        <v>74</v>
      </c>
      <c r="AF4" s="3">
        <v>44</v>
      </c>
      <c r="AG4" s="2">
        <v>0.53</v>
      </c>
      <c r="AH4" s="1">
        <v>3158</v>
      </c>
      <c r="AJ4" s="30">
        <f>AB4+AH4</f>
        <v>11975</v>
      </c>
    </row>
    <row r="5" spans="1:36" x14ac:dyDescent="0.2">
      <c r="A5" s="1" t="s">
        <v>71</v>
      </c>
      <c r="B5" s="1" t="s">
        <v>74</v>
      </c>
      <c r="C5" s="1" t="s">
        <v>37</v>
      </c>
      <c r="E5" s="1" t="s">
        <v>70</v>
      </c>
      <c r="F5" s="1" t="s">
        <v>10</v>
      </c>
      <c r="G5" s="1" t="s">
        <v>11</v>
      </c>
      <c r="H5" s="1" t="s">
        <v>11</v>
      </c>
      <c r="I5" s="1" t="s">
        <v>11</v>
      </c>
      <c r="J5" s="1" t="s">
        <v>10</v>
      </c>
      <c r="K5" s="1" t="s">
        <v>65</v>
      </c>
      <c r="M5" s="1" t="s">
        <v>17</v>
      </c>
      <c r="N5" s="11">
        <v>44362</v>
      </c>
      <c r="X5" s="1"/>
      <c r="Y5" s="1">
        <v>74</v>
      </c>
      <c r="Z5" s="3">
        <v>103</v>
      </c>
      <c r="AA5" s="2">
        <v>0.77</v>
      </c>
      <c r="AB5" s="3">
        <v>8931</v>
      </c>
      <c r="AD5" s="11">
        <v>44509</v>
      </c>
      <c r="AE5" s="3">
        <v>72</v>
      </c>
      <c r="AF5" s="3">
        <v>34</v>
      </c>
      <c r="AG5" s="2">
        <v>0.43</v>
      </c>
      <c r="AH5" s="1">
        <v>2333</v>
      </c>
      <c r="AJ5" s="30">
        <f t="shared" ref="AJ5:AJ38" si="0">AB5+AH5</f>
        <v>11264</v>
      </c>
    </row>
    <row r="6" spans="1:36" x14ac:dyDescent="0.2">
      <c r="A6" s="1" t="s">
        <v>71</v>
      </c>
      <c r="B6" s="1" t="s">
        <v>75</v>
      </c>
      <c r="C6" s="1" t="s">
        <v>37</v>
      </c>
      <c r="E6" s="1" t="s">
        <v>70</v>
      </c>
      <c r="F6" s="1" t="s">
        <v>10</v>
      </c>
      <c r="G6" s="1" t="s">
        <v>11</v>
      </c>
      <c r="H6" s="1" t="s">
        <v>11</v>
      </c>
      <c r="I6" s="1" t="s">
        <v>11</v>
      </c>
      <c r="J6" s="1" t="s">
        <v>11</v>
      </c>
      <c r="K6" s="1" t="s">
        <v>65</v>
      </c>
      <c r="M6" s="1" t="s">
        <v>15</v>
      </c>
      <c r="N6" s="11">
        <v>44362</v>
      </c>
      <c r="X6" s="1"/>
      <c r="Y6" s="1">
        <v>74</v>
      </c>
      <c r="Z6" s="3">
        <v>91</v>
      </c>
      <c r="AA6" s="2">
        <v>0.79</v>
      </c>
      <c r="AB6" s="3">
        <v>7839</v>
      </c>
      <c r="AD6" s="11">
        <v>44509</v>
      </c>
      <c r="AE6" s="3">
        <v>72</v>
      </c>
      <c r="AF6" s="3">
        <v>38</v>
      </c>
      <c r="AG6" s="2">
        <v>0.46</v>
      </c>
      <c r="AH6" s="1">
        <v>2915</v>
      </c>
      <c r="AJ6" s="30">
        <f t="shared" si="0"/>
        <v>10754</v>
      </c>
    </row>
    <row r="7" spans="1:36" x14ac:dyDescent="0.2">
      <c r="A7" s="1" t="s">
        <v>71</v>
      </c>
      <c r="B7" s="1" t="s">
        <v>76</v>
      </c>
      <c r="C7" s="1" t="s">
        <v>37</v>
      </c>
      <c r="E7" s="1" t="s">
        <v>70</v>
      </c>
      <c r="F7" s="1" t="s">
        <v>11</v>
      </c>
      <c r="G7" s="1" t="s">
        <v>11</v>
      </c>
      <c r="H7" s="1" t="s">
        <v>11</v>
      </c>
      <c r="I7" s="1" t="s">
        <v>11</v>
      </c>
      <c r="J7" s="1" t="s">
        <v>11</v>
      </c>
      <c r="K7" s="1" t="s">
        <v>65</v>
      </c>
      <c r="M7" s="1" t="s">
        <v>15</v>
      </c>
      <c r="N7" s="11">
        <v>44362</v>
      </c>
      <c r="X7" s="1"/>
      <c r="Y7" s="1">
        <v>69</v>
      </c>
      <c r="Z7" s="3">
        <v>110</v>
      </c>
      <c r="AA7" s="2">
        <v>0.77</v>
      </c>
      <c r="AB7" s="3">
        <v>7976</v>
      </c>
      <c r="AD7" s="11">
        <v>44509</v>
      </c>
      <c r="AE7" s="3">
        <v>76</v>
      </c>
      <c r="AF7" s="3">
        <v>45</v>
      </c>
      <c r="AG7" s="2">
        <v>0.51</v>
      </c>
      <c r="AH7" s="1">
        <v>3237</v>
      </c>
      <c r="AJ7" s="30">
        <f t="shared" si="0"/>
        <v>11213</v>
      </c>
    </row>
    <row r="8" spans="1:36" x14ac:dyDescent="0.2">
      <c r="A8" s="1" t="s">
        <v>66</v>
      </c>
      <c r="B8" s="1" t="s">
        <v>67</v>
      </c>
      <c r="C8" s="1" t="s">
        <v>37</v>
      </c>
      <c r="E8" s="1" t="s">
        <v>68</v>
      </c>
      <c r="F8" s="1" t="s">
        <v>11</v>
      </c>
      <c r="G8" s="1" t="s">
        <v>11</v>
      </c>
      <c r="H8" s="1" t="s">
        <v>10</v>
      </c>
      <c r="I8" s="1" t="s">
        <v>11</v>
      </c>
      <c r="J8" s="1" t="s">
        <v>11</v>
      </c>
      <c r="K8" s="1" t="s">
        <v>65</v>
      </c>
      <c r="M8" s="1" t="s">
        <v>15</v>
      </c>
      <c r="N8" s="11">
        <v>44362</v>
      </c>
      <c r="X8" s="1"/>
      <c r="Y8" s="1">
        <v>74</v>
      </c>
      <c r="Z8" s="3">
        <v>92</v>
      </c>
      <c r="AA8" s="2">
        <v>0.79</v>
      </c>
      <c r="AB8" s="3">
        <v>9133</v>
      </c>
      <c r="AD8" s="11">
        <v>44509</v>
      </c>
      <c r="AE8" s="3">
        <v>72</v>
      </c>
      <c r="AF8" s="3">
        <v>24</v>
      </c>
      <c r="AG8" s="2">
        <v>0.66</v>
      </c>
      <c r="AH8" s="1">
        <v>1839</v>
      </c>
      <c r="AJ8" s="30">
        <f t="shared" si="0"/>
        <v>10972</v>
      </c>
    </row>
    <row r="9" spans="1:36" x14ac:dyDescent="0.2">
      <c r="A9" s="1" t="s">
        <v>66</v>
      </c>
      <c r="B9" s="1" t="s">
        <v>77</v>
      </c>
      <c r="C9" s="1" t="s">
        <v>37</v>
      </c>
      <c r="E9" s="1" t="s">
        <v>70</v>
      </c>
      <c r="F9" s="1" t="s">
        <v>11</v>
      </c>
      <c r="G9" s="1" t="s">
        <v>11</v>
      </c>
      <c r="H9" s="1" t="s">
        <v>11</v>
      </c>
      <c r="I9" s="1" t="s">
        <v>11</v>
      </c>
      <c r="J9" s="1" t="s">
        <v>11</v>
      </c>
      <c r="K9" s="1" t="s">
        <v>65</v>
      </c>
      <c r="M9" s="1" t="s">
        <v>13</v>
      </c>
      <c r="N9" s="11">
        <v>44362</v>
      </c>
      <c r="X9" s="1"/>
      <c r="Y9" s="1">
        <v>84</v>
      </c>
      <c r="Z9" s="3">
        <v>112</v>
      </c>
      <c r="AA9" s="2">
        <v>0.78</v>
      </c>
      <c r="AB9" s="3">
        <v>9779</v>
      </c>
      <c r="AD9" s="11">
        <v>44509</v>
      </c>
      <c r="AE9" s="3">
        <v>61</v>
      </c>
      <c r="AF9" s="3">
        <v>15</v>
      </c>
      <c r="AG9" s="2">
        <v>0.57999999999999996</v>
      </c>
      <c r="AH9" s="1">
        <v>1179</v>
      </c>
      <c r="AJ9" s="30">
        <f t="shared" si="0"/>
        <v>10958</v>
      </c>
    </row>
    <row r="10" spans="1:36" x14ac:dyDescent="0.2">
      <c r="A10" s="1" t="s">
        <v>66</v>
      </c>
      <c r="B10" s="1" t="s">
        <v>78</v>
      </c>
      <c r="C10" s="1" t="s">
        <v>37</v>
      </c>
      <c r="E10" s="1" t="s">
        <v>70</v>
      </c>
      <c r="F10" s="1" t="s">
        <v>11</v>
      </c>
      <c r="G10" s="1" t="s">
        <v>11</v>
      </c>
      <c r="H10" s="1" t="s">
        <v>10</v>
      </c>
      <c r="I10" s="1" t="s">
        <v>11</v>
      </c>
      <c r="J10" s="1" t="s">
        <v>11</v>
      </c>
      <c r="K10" s="1" t="s">
        <v>11</v>
      </c>
      <c r="M10" s="1" t="s">
        <v>15</v>
      </c>
      <c r="N10" s="11">
        <v>44362</v>
      </c>
      <c r="X10" s="1"/>
      <c r="Y10" s="1">
        <v>69</v>
      </c>
      <c r="Z10" s="3">
        <v>99</v>
      </c>
      <c r="AA10" s="2">
        <v>0.74</v>
      </c>
      <c r="AB10" s="3">
        <v>8603</v>
      </c>
      <c r="AD10" s="11">
        <v>44509</v>
      </c>
      <c r="AE10" s="3">
        <v>76</v>
      </c>
      <c r="AF10" s="3">
        <v>42</v>
      </c>
      <c r="AG10" s="2">
        <v>0.5</v>
      </c>
      <c r="AH10" s="1">
        <v>3436</v>
      </c>
      <c r="AJ10" s="30">
        <f t="shared" si="0"/>
        <v>12039</v>
      </c>
    </row>
    <row r="11" spans="1:36" x14ac:dyDescent="0.2">
      <c r="A11" s="1" t="s">
        <v>21</v>
      </c>
      <c r="B11" s="1" t="s">
        <v>23</v>
      </c>
      <c r="C11" s="1" t="s">
        <v>37</v>
      </c>
      <c r="E11" s="1" t="s">
        <v>70</v>
      </c>
      <c r="F11" s="1" t="s">
        <v>10</v>
      </c>
      <c r="G11" s="1" t="s">
        <v>11</v>
      </c>
      <c r="H11" s="1" t="s">
        <v>11</v>
      </c>
      <c r="I11" s="1" t="s">
        <v>11</v>
      </c>
      <c r="J11" s="1" t="s">
        <v>10</v>
      </c>
      <c r="K11" s="1" t="s">
        <v>11</v>
      </c>
      <c r="M11" s="1" t="s">
        <v>15</v>
      </c>
      <c r="N11" s="11">
        <v>44362</v>
      </c>
      <c r="X11" s="1"/>
      <c r="Y11" s="1">
        <v>98</v>
      </c>
      <c r="Z11" s="3">
        <v>107</v>
      </c>
      <c r="AA11" s="2">
        <v>0.79</v>
      </c>
      <c r="AB11" s="3">
        <v>10893</v>
      </c>
      <c r="AD11" s="11">
        <v>44509</v>
      </c>
      <c r="AE11" s="3">
        <v>47</v>
      </c>
      <c r="AF11" s="3">
        <v>0</v>
      </c>
      <c r="AG11" s="2">
        <v>0</v>
      </c>
      <c r="AH11" s="1">
        <v>0</v>
      </c>
      <c r="AJ11" s="30">
        <f t="shared" si="0"/>
        <v>10893</v>
      </c>
    </row>
    <row r="12" spans="1:36" x14ac:dyDescent="0.2">
      <c r="A12" s="1" t="s">
        <v>21</v>
      </c>
      <c r="B12" s="1" t="s">
        <v>26</v>
      </c>
      <c r="C12" s="1" t="s">
        <v>37</v>
      </c>
      <c r="E12" s="1" t="s">
        <v>70</v>
      </c>
      <c r="F12" s="1" t="s">
        <v>11</v>
      </c>
      <c r="G12" s="1" t="s">
        <v>11</v>
      </c>
      <c r="H12" s="1" t="s">
        <v>11</v>
      </c>
      <c r="I12" s="1" t="s">
        <v>11</v>
      </c>
      <c r="J12" s="1" t="s">
        <v>11</v>
      </c>
      <c r="K12" s="1" t="s">
        <v>11</v>
      </c>
      <c r="M12" s="1" t="s">
        <v>62</v>
      </c>
      <c r="N12" s="11">
        <v>44362</v>
      </c>
      <c r="X12" s="1"/>
      <c r="Y12" s="1">
        <v>69</v>
      </c>
      <c r="Z12" s="3">
        <v>95</v>
      </c>
      <c r="AA12" s="2">
        <v>0.77</v>
      </c>
      <c r="AB12" s="3">
        <v>7515</v>
      </c>
      <c r="AD12" s="11">
        <v>44509</v>
      </c>
      <c r="AE12" s="3">
        <v>76</v>
      </c>
      <c r="AF12" s="3">
        <v>48</v>
      </c>
      <c r="AG12" s="2">
        <v>0.56999999999999995</v>
      </c>
      <c r="AH12" s="1">
        <v>3432</v>
      </c>
      <c r="AJ12" s="30">
        <f t="shared" si="0"/>
        <v>10947</v>
      </c>
    </row>
    <row r="13" spans="1:36" x14ac:dyDescent="0.2">
      <c r="A13" s="1" t="s">
        <v>21</v>
      </c>
      <c r="B13" s="1" t="s">
        <v>29</v>
      </c>
      <c r="C13" s="1" t="s">
        <v>37</v>
      </c>
      <c r="E13" s="1" t="s">
        <v>70</v>
      </c>
      <c r="F13" s="1" t="s">
        <v>11</v>
      </c>
      <c r="G13" s="1" t="s">
        <v>11</v>
      </c>
      <c r="H13" s="1" t="s">
        <v>11</v>
      </c>
      <c r="I13" s="1" t="s">
        <v>11</v>
      </c>
      <c r="J13" s="1" t="s">
        <v>11</v>
      </c>
      <c r="K13" s="1" t="s">
        <v>11</v>
      </c>
      <c r="M13" s="1" t="s">
        <v>13</v>
      </c>
      <c r="N13" s="11">
        <v>44362</v>
      </c>
      <c r="X13" s="1"/>
      <c r="Y13" s="1">
        <v>69</v>
      </c>
      <c r="Z13" s="3">
        <v>91</v>
      </c>
      <c r="AA13" s="2">
        <v>0.79</v>
      </c>
      <c r="AB13" s="3">
        <v>7262</v>
      </c>
      <c r="AD13" s="11">
        <v>44509</v>
      </c>
      <c r="AE13" s="3">
        <v>76</v>
      </c>
      <c r="AF13" s="3">
        <v>42</v>
      </c>
      <c r="AG13" s="2">
        <v>0.51</v>
      </c>
      <c r="AH13" s="1">
        <v>2662</v>
      </c>
      <c r="AJ13" s="3">
        <f t="shared" si="0"/>
        <v>9924</v>
      </c>
    </row>
    <row r="14" spans="1:36" x14ac:dyDescent="0.2">
      <c r="A14" s="1" t="s">
        <v>21</v>
      </c>
      <c r="B14" s="1" t="s">
        <v>30</v>
      </c>
      <c r="C14" s="1" t="s">
        <v>37</v>
      </c>
      <c r="E14" s="1" t="s">
        <v>70</v>
      </c>
      <c r="F14" s="1" t="s">
        <v>11</v>
      </c>
      <c r="G14" s="1" t="s">
        <v>11</v>
      </c>
      <c r="H14" s="1" t="s">
        <v>11</v>
      </c>
      <c r="I14" s="1" t="s">
        <v>11</v>
      </c>
      <c r="J14" s="1" t="s">
        <v>11</v>
      </c>
      <c r="K14" s="1" t="s">
        <v>11</v>
      </c>
      <c r="M14" s="1" t="s">
        <v>13</v>
      </c>
      <c r="N14" s="11">
        <v>44362</v>
      </c>
      <c r="X14" s="1"/>
      <c r="Y14" s="1">
        <v>84</v>
      </c>
      <c r="Z14" s="3">
        <v>115</v>
      </c>
      <c r="AA14" s="2">
        <v>0.76</v>
      </c>
      <c r="AB14" s="3">
        <v>12031</v>
      </c>
      <c r="AD14" s="11">
        <v>44509</v>
      </c>
      <c r="AE14" s="3">
        <v>61</v>
      </c>
      <c r="AF14" s="3">
        <v>0</v>
      </c>
      <c r="AG14" s="2">
        <v>0</v>
      </c>
      <c r="AH14" s="1">
        <v>0</v>
      </c>
      <c r="AJ14" s="30">
        <f t="shared" si="0"/>
        <v>12031</v>
      </c>
    </row>
    <row r="15" spans="1:36" x14ac:dyDescent="0.2">
      <c r="A15" s="1" t="s">
        <v>21</v>
      </c>
      <c r="B15" s="1" t="s">
        <v>22</v>
      </c>
      <c r="C15" s="1" t="s">
        <v>37</v>
      </c>
      <c r="E15" s="1" t="s">
        <v>70</v>
      </c>
      <c r="F15" s="1" t="s">
        <v>10</v>
      </c>
      <c r="G15" s="1" t="s">
        <v>11</v>
      </c>
      <c r="H15" s="1" t="s">
        <v>11</v>
      </c>
      <c r="I15" s="1" t="s">
        <v>11</v>
      </c>
      <c r="J15" s="1" t="s">
        <v>11</v>
      </c>
      <c r="K15" s="1" t="s">
        <v>11</v>
      </c>
      <c r="M15" s="1" t="s">
        <v>13</v>
      </c>
      <c r="N15" s="11">
        <v>44362</v>
      </c>
      <c r="X15" s="1"/>
      <c r="Y15" s="1">
        <v>98</v>
      </c>
      <c r="Z15" s="3">
        <v>108</v>
      </c>
      <c r="AA15" s="2">
        <v>0.76</v>
      </c>
      <c r="AB15" s="3">
        <v>11894</v>
      </c>
      <c r="AD15" s="11">
        <v>44509</v>
      </c>
      <c r="AE15" s="3">
        <v>47</v>
      </c>
      <c r="AF15" s="3">
        <v>0</v>
      </c>
      <c r="AG15" s="2">
        <v>0</v>
      </c>
      <c r="AH15" s="1">
        <v>0</v>
      </c>
      <c r="AJ15" s="30">
        <f t="shared" si="0"/>
        <v>11894</v>
      </c>
    </row>
    <row r="16" spans="1:36" x14ac:dyDescent="0.2">
      <c r="A16" s="1" t="s">
        <v>21</v>
      </c>
      <c r="B16" s="1" t="s">
        <v>60</v>
      </c>
      <c r="C16" s="1" t="s">
        <v>37</v>
      </c>
      <c r="E16" s="1" t="s">
        <v>61</v>
      </c>
      <c r="F16" s="1" t="s">
        <v>11</v>
      </c>
      <c r="G16" s="1" t="s">
        <v>11</v>
      </c>
      <c r="H16" s="1" t="s">
        <v>11</v>
      </c>
      <c r="I16" s="1" t="s">
        <v>11</v>
      </c>
      <c r="J16" s="1" t="s">
        <v>11</v>
      </c>
      <c r="K16" s="1" t="s">
        <v>11</v>
      </c>
      <c r="M16" s="1" t="s">
        <v>62</v>
      </c>
      <c r="N16" s="11">
        <v>44362</v>
      </c>
      <c r="X16" s="1"/>
      <c r="Y16" s="1">
        <v>69</v>
      </c>
      <c r="Z16" s="3">
        <v>59</v>
      </c>
      <c r="AA16" s="2">
        <v>0.79</v>
      </c>
      <c r="AB16" s="3">
        <v>6148</v>
      </c>
      <c r="AD16" s="11">
        <v>44509</v>
      </c>
      <c r="AE16" s="3">
        <v>76</v>
      </c>
      <c r="AF16" s="3">
        <v>27</v>
      </c>
      <c r="AG16" s="2">
        <v>0.42</v>
      </c>
      <c r="AH16" s="1">
        <v>3506</v>
      </c>
      <c r="AJ16" s="3">
        <f t="shared" si="0"/>
        <v>9654</v>
      </c>
    </row>
    <row r="17" spans="1:36" x14ac:dyDescent="0.2">
      <c r="A17" s="1" t="s">
        <v>21</v>
      </c>
      <c r="B17" s="1" t="s">
        <v>24</v>
      </c>
      <c r="C17" s="1" t="s">
        <v>37</v>
      </c>
      <c r="E17" s="1" t="s">
        <v>70</v>
      </c>
      <c r="F17" s="1" t="s">
        <v>11</v>
      </c>
      <c r="G17" s="1" t="s">
        <v>11</v>
      </c>
      <c r="H17" s="1" t="s">
        <v>11</v>
      </c>
      <c r="I17" s="1" t="s">
        <v>11</v>
      </c>
      <c r="J17" s="1" t="s">
        <v>11</v>
      </c>
      <c r="K17" s="1" t="s">
        <v>11</v>
      </c>
      <c r="M17" s="1" t="s">
        <v>62</v>
      </c>
      <c r="N17" s="11">
        <v>44362</v>
      </c>
      <c r="X17" s="1"/>
      <c r="Y17" s="1">
        <v>69</v>
      </c>
      <c r="Z17" s="3">
        <v>91</v>
      </c>
      <c r="AA17" s="2">
        <v>0.78</v>
      </c>
      <c r="AB17" s="3">
        <v>7871</v>
      </c>
      <c r="AD17" s="11">
        <v>44509</v>
      </c>
      <c r="AE17" s="3">
        <v>76</v>
      </c>
      <c r="AF17" s="3">
        <v>51</v>
      </c>
      <c r="AG17" s="2">
        <v>0.6</v>
      </c>
      <c r="AH17" s="1">
        <v>3454</v>
      </c>
      <c r="AJ17" s="30">
        <f t="shared" si="0"/>
        <v>11325</v>
      </c>
    </row>
    <row r="18" spans="1:36" x14ac:dyDescent="0.2">
      <c r="A18" s="1" t="s">
        <v>21</v>
      </c>
      <c r="B18" s="1" t="s">
        <v>31</v>
      </c>
      <c r="C18" s="1" t="s">
        <v>37</v>
      </c>
      <c r="E18" s="1" t="s">
        <v>68</v>
      </c>
      <c r="F18" s="1" t="s">
        <v>11</v>
      </c>
      <c r="G18" s="1" t="s">
        <v>11</v>
      </c>
      <c r="H18" s="1" t="s">
        <v>10</v>
      </c>
      <c r="I18" s="1" t="s">
        <v>11</v>
      </c>
      <c r="J18" s="1" t="s">
        <v>11</v>
      </c>
      <c r="K18" s="1" t="s">
        <v>11</v>
      </c>
      <c r="M18" s="1" t="s">
        <v>15</v>
      </c>
      <c r="N18" s="11">
        <v>44362</v>
      </c>
      <c r="X18" s="1"/>
      <c r="Y18" s="1">
        <v>71</v>
      </c>
      <c r="Z18" s="3"/>
      <c r="AA18" s="2">
        <v>0.79</v>
      </c>
      <c r="AB18" s="3">
        <v>8054</v>
      </c>
      <c r="AD18" s="11">
        <v>44509</v>
      </c>
      <c r="AE18" s="3">
        <v>74</v>
      </c>
      <c r="AF18" s="3">
        <v>29</v>
      </c>
      <c r="AG18" s="2">
        <v>0.41</v>
      </c>
      <c r="AH18" s="1">
        <v>2225</v>
      </c>
      <c r="AJ18" s="30">
        <f t="shared" si="0"/>
        <v>10279</v>
      </c>
    </row>
    <row r="19" spans="1:36" x14ac:dyDescent="0.2">
      <c r="A19" s="1" t="s">
        <v>18</v>
      </c>
      <c r="B19" s="1" t="s">
        <v>20</v>
      </c>
      <c r="C19" s="1" t="s">
        <v>37</v>
      </c>
      <c r="E19" s="1" t="s">
        <v>68</v>
      </c>
      <c r="F19" s="1" t="s">
        <v>11</v>
      </c>
      <c r="G19" s="1" t="s">
        <v>11</v>
      </c>
      <c r="H19" s="1" t="s">
        <v>11</v>
      </c>
      <c r="I19" s="1" t="s">
        <v>11</v>
      </c>
      <c r="J19" s="1" t="s">
        <v>11</v>
      </c>
      <c r="K19" s="1" t="s">
        <v>11</v>
      </c>
      <c r="M19" s="1" t="s">
        <v>15</v>
      </c>
      <c r="N19" s="11">
        <v>44362</v>
      </c>
      <c r="X19" s="1"/>
      <c r="Y19" s="1">
        <v>69</v>
      </c>
      <c r="Z19" s="3">
        <v>84</v>
      </c>
      <c r="AA19" s="2">
        <v>0.81</v>
      </c>
      <c r="AB19" s="3">
        <v>7059</v>
      </c>
      <c r="AD19" s="11">
        <v>44509</v>
      </c>
      <c r="AE19" s="3">
        <v>76</v>
      </c>
      <c r="AF19" s="3">
        <v>32</v>
      </c>
      <c r="AG19" s="2">
        <v>0.52</v>
      </c>
      <c r="AH19" s="1">
        <v>2720</v>
      </c>
      <c r="AJ19" s="3">
        <f t="shared" si="0"/>
        <v>9779</v>
      </c>
    </row>
    <row r="20" spans="1:36" x14ac:dyDescent="0.2">
      <c r="A20" s="1" t="s">
        <v>18</v>
      </c>
      <c r="B20" s="1" t="s">
        <v>19</v>
      </c>
      <c r="C20" s="1" t="s">
        <v>37</v>
      </c>
      <c r="E20" s="1" t="s">
        <v>68</v>
      </c>
      <c r="F20" s="1" t="s">
        <v>11</v>
      </c>
      <c r="G20" s="1" t="s">
        <v>11</v>
      </c>
      <c r="H20" s="1" t="s">
        <v>11</v>
      </c>
      <c r="I20" s="1" t="s">
        <v>11</v>
      </c>
      <c r="J20" s="1" t="s">
        <v>11</v>
      </c>
      <c r="K20" s="1" t="s">
        <v>11</v>
      </c>
      <c r="M20" s="1" t="s">
        <v>15</v>
      </c>
      <c r="N20" s="11">
        <v>44362</v>
      </c>
      <c r="X20" s="1"/>
      <c r="Y20" s="1">
        <v>69</v>
      </c>
      <c r="Z20" s="3">
        <v>83</v>
      </c>
      <c r="AA20" s="2">
        <v>0.82</v>
      </c>
      <c r="AB20" s="3">
        <v>6685</v>
      </c>
      <c r="AD20" s="11">
        <v>44509</v>
      </c>
      <c r="AE20" s="3">
        <v>76</v>
      </c>
      <c r="AF20" s="3">
        <v>21</v>
      </c>
      <c r="AG20" s="2">
        <v>0.41</v>
      </c>
      <c r="AH20" s="1">
        <v>2210</v>
      </c>
      <c r="AJ20" s="3">
        <f t="shared" si="0"/>
        <v>8895</v>
      </c>
    </row>
    <row r="21" spans="1:36" x14ac:dyDescent="0.2">
      <c r="A21" s="1" t="s">
        <v>34</v>
      </c>
      <c r="B21" s="1" t="s">
        <v>35</v>
      </c>
      <c r="C21" s="1" t="s">
        <v>37</v>
      </c>
      <c r="E21" s="1" t="s">
        <v>70</v>
      </c>
      <c r="F21" s="1" t="s">
        <v>11</v>
      </c>
      <c r="G21" s="1" t="s">
        <v>11</v>
      </c>
      <c r="H21" s="1" t="s">
        <v>11</v>
      </c>
      <c r="I21" s="1" t="s">
        <v>11</v>
      </c>
      <c r="J21" s="1" t="s">
        <v>11</v>
      </c>
      <c r="K21" s="1" t="s">
        <v>65</v>
      </c>
      <c r="M21" s="1" t="s">
        <v>15</v>
      </c>
      <c r="N21" s="11">
        <v>44362</v>
      </c>
      <c r="X21" s="1"/>
      <c r="Y21" s="1">
        <v>69</v>
      </c>
      <c r="Z21" s="3">
        <v>94</v>
      </c>
      <c r="AA21" s="2">
        <v>0.82</v>
      </c>
      <c r="AB21" s="3">
        <v>8196</v>
      </c>
      <c r="AD21" s="11">
        <v>44509</v>
      </c>
      <c r="AE21" s="3">
        <v>76</v>
      </c>
      <c r="AF21" s="3">
        <v>48</v>
      </c>
      <c r="AG21" s="2">
        <v>0.56999999999999995</v>
      </c>
      <c r="AH21" s="1">
        <v>3543</v>
      </c>
      <c r="AJ21" s="30">
        <f t="shared" si="0"/>
        <v>11739</v>
      </c>
    </row>
    <row r="22" spans="1:36" x14ac:dyDescent="0.2">
      <c r="A22" s="1" t="s">
        <v>34</v>
      </c>
      <c r="B22" s="1" t="s">
        <v>79</v>
      </c>
      <c r="C22" s="1" t="s">
        <v>37</v>
      </c>
      <c r="E22" s="1" t="s">
        <v>70</v>
      </c>
      <c r="F22" s="1" t="s">
        <v>10</v>
      </c>
      <c r="G22" s="1" t="s">
        <v>11</v>
      </c>
      <c r="H22" s="1" t="s">
        <v>11</v>
      </c>
      <c r="I22" s="1" t="s">
        <v>11</v>
      </c>
      <c r="J22" s="1" t="s">
        <v>11</v>
      </c>
      <c r="K22" s="1" t="s">
        <v>65</v>
      </c>
      <c r="M22" s="1" t="s">
        <v>15</v>
      </c>
      <c r="N22" s="11">
        <v>44362</v>
      </c>
      <c r="X22" s="1"/>
      <c r="Y22" s="1">
        <v>69</v>
      </c>
      <c r="Z22" s="3">
        <v>4</v>
      </c>
      <c r="AA22" s="2">
        <v>0.8</v>
      </c>
      <c r="AB22" s="3">
        <v>7162</v>
      </c>
      <c r="AC22" s="1"/>
      <c r="AD22" s="11">
        <v>44509</v>
      </c>
      <c r="AE22" s="3">
        <v>76</v>
      </c>
      <c r="AF22" s="3">
        <v>46</v>
      </c>
      <c r="AG22" s="2">
        <v>0.61</v>
      </c>
      <c r="AH22" s="1">
        <v>2733</v>
      </c>
      <c r="AI22" s="1"/>
      <c r="AJ22" s="3">
        <f t="shared" si="0"/>
        <v>9895</v>
      </c>
    </row>
    <row r="23" spans="1:36" x14ac:dyDescent="0.2">
      <c r="A23" s="1" t="s">
        <v>80</v>
      </c>
      <c r="B23" s="1" t="s">
        <v>81</v>
      </c>
      <c r="C23" s="1" t="s">
        <v>37</v>
      </c>
      <c r="E23" s="1" t="s">
        <v>70</v>
      </c>
      <c r="F23" s="1" t="s">
        <v>11</v>
      </c>
      <c r="G23" s="1" t="s">
        <v>11</v>
      </c>
      <c r="H23" s="1" t="s">
        <v>11</v>
      </c>
      <c r="I23" s="1" t="s">
        <v>11</v>
      </c>
      <c r="J23" s="1" t="s">
        <v>11</v>
      </c>
      <c r="K23" s="1" t="s">
        <v>10</v>
      </c>
      <c r="M23" s="1" t="s">
        <v>28</v>
      </c>
      <c r="N23" s="11">
        <v>44362</v>
      </c>
      <c r="X23" s="1"/>
      <c r="Y23" s="1">
        <v>69</v>
      </c>
      <c r="Z23" s="3">
        <v>102</v>
      </c>
      <c r="AA23" s="2">
        <v>0.77</v>
      </c>
      <c r="AB23" s="3">
        <v>8016</v>
      </c>
      <c r="AC23" s="1"/>
      <c r="AD23" s="11">
        <v>44509</v>
      </c>
      <c r="AE23" s="3">
        <v>76</v>
      </c>
      <c r="AF23" s="3">
        <v>46</v>
      </c>
      <c r="AG23" s="2">
        <v>0.49</v>
      </c>
      <c r="AH23" s="1">
        <v>3322</v>
      </c>
      <c r="AI23" s="1"/>
      <c r="AJ23" s="30">
        <f t="shared" si="0"/>
        <v>11338</v>
      </c>
    </row>
    <row r="24" spans="1:36" x14ac:dyDescent="0.2">
      <c r="A24" s="1" t="s">
        <v>16</v>
      </c>
      <c r="B24" s="1" t="s">
        <v>32</v>
      </c>
      <c r="C24" s="1" t="s">
        <v>37</v>
      </c>
      <c r="E24" s="1" t="s">
        <v>70</v>
      </c>
      <c r="F24" s="1" t="s">
        <v>10</v>
      </c>
      <c r="G24" s="1" t="s">
        <v>10</v>
      </c>
      <c r="H24" s="1" t="s">
        <v>11</v>
      </c>
      <c r="I24" s="1" t="s">
        <v>11</v>
      </c>
      <c r="J24" s="1" t="s">
        <v>11</v>
      </c>
      <c r="K24" s="1" t="s">
        <v>65</v>
      </c>
      <c r="M24" s="1" t="s">
        <v>28</v>
      </c>
      <c r="N24" s="11">
        <v>44362</v>
      </c>
      <c r="X24" s="1"/>
      <c r="Y24" s="1">
        <v>93</v>
      </c>
      <c r="Z24" s="3">
        <v>83</v>
      </c>
      <c r="AA24" s="2">
        <v>0.76</v>
      </c>
      <c r="AB24" s="3">
        <v>8642</v>
      </c>
      <c r="AC24" s="1"/>
      <c r="AD24" s="11">
        <v>44509</v>
      </c>
      <c r="AE24" s="3">
        <v>52</v>
      </c>
      <c r="AF24" s="3">
        <v>7</v>
      </c>
      <c r="AG24" s="2">
        <v>0.82</v>
      </c>
      <c r="AH24" s="1">
        <v>538</v>
      </c>
      <c r="AI24" s="1"/>
      <c r="AJ24" s="3">
        <f t="shared" si="0"/>
        <v>9180</v>
      </c>
    </row>
    <row r="25" spans="1:36" x14ac:dyDescent="0.2">
      <c r="A25" s="1" t="s">
        <v>16</v>
      </c>
      <c r="B25" s="1" t="s">
        <v>27</v>
      </c>
      <c r="C25" s="1" t="s">
        <v>37</v>
      </c>
      <c r="E25" s="1" t="s">
        <v>70</v>
      </c>
      <c r="F25" s="1" t="s">
        <v>11</v>
      </c>
      <c r="G25" s="1" t="s">
        <v>11</v>
      </c>
      <c r="H25" s="1" t="s">
        <v>11</v>
      </c>
      <c r="I25" s="1" t="s">
        <v>11</v>
      </c>
      <c r="J25" s="1" t="s">
        <v>11</v>
      </c>
      <c r="K25" s="1" t="s">
        <v>65</v>
      </c>
      <c r="M25" s="1" t="s">
        <v>14</v>
      </c>
      <c r="N25" s="11">
        <v>44362</v>
      </c>
      <c r="X25" s="1"/>
      <c r="Y25" s="1">
        <v>86</v>
      </c>
      <c r="Z25" s="3">
        <v>101</v>
      </c>
      <c r="AA25" s="2">
        <v>0.77</v>
      </c>
      <c r="AB25" s="3">
        <v>10433</v>
      </c>
      <c r="AC25" s="1"/>
      <c r="AD25" s="11">
        <v>44509</v>
      </c>
      <c r="AE25" s="3">
        <v>59</v>
      </c>
      <c r="AF25" s="3">
        <v>20</v>
      </c>
      <c r="AG25" s="2">
        <v>0.64</v>
      </c>
      <c r="AH25" s="1">
        <v>1754</v>
      </c>
      <c r="AI25" s="1"/>
      <c r="AJ25" s="30">
        <f t="shared" si="0"/>
        <v>12187</v>
      </c>
    </row>
    <row r="26" spans="1:36" x14ac:dyDescent="0.2">
      <c r="A26" s="1" t="s">
        <v>16</v>
      </c>
      <c r="B26" s="1" t="s">
        <v>69</v>
      </c>
      <c r="C26" s="1" t="s">
        <v>37</v>
      </c>
      <c r="E26" s="1" t="s">
        <v>68</v>
      </c>
      <c r="F26" s="1" t="s">
        <v>10</v>
      </c>
      <c r="G26" s="1" t="s">
        <v>11</v>
      </c>
      <c r="H26" s="1" t="s">
        <v>10</v>
      </c>
      <c r="I26" s="1" t="s">
        <v>11</v>
      </c>
      <c r="J26" s="1" t="s">
        <v>11</v>
      </c>
      <c r="K26" s="1" t="s">
        <v>65</v>
      </c>
      <c r="M26" s="1" t="s">
        <v>14</v>
      </c>
      <c r="N26" s="11">
        <v>44362</v>
      </c>
      <c r="X26" s="1"/>
      <c r="Y26" s="1">
        <v>71</v>
      </c>
      <c r="Z26" s="3">
        <v>82</v>
      </c>
      <c r="AA26" s="2">
        <v>0.8</v>
      </c>
      <c r="AB26" s="3">
        <v>7880</v>
      </c>
      <c r="AC26" s="1"/>
      <c r="AD26" s="11">
        <v>44509</v>
      </c>
      <c r="AE26" s="3">
        <v>74</v>
      </c>
      <c r="AF26" s="3">
        <v>29</v>
      </c>
      <c r="AG26" s="2">
        <v>0.44</v>
      </c>
      <c r="AH26" s="1">
        <v>2131</v>
      </c>
      <c r="AI26" s="1"/>
      <c r="AJ26" s="30">
        <f t="shared" si="0"/>
        <v>10011</v>
      </c>
    </row>
    <row r="27" spans="1:36" x14ac:dyDescent="0.2">
      <c r="A27" s="1" t="s">
        <v>16</v>
      </c>
      <c r="B27" s="1" t="s">
        <v>82</v>
      </c>
      <c r="C27" s="1" t="s">
        <v>37</v>
      </c>
      <c r="E27" s="1" t="s">
        <v>70</v>
      </c>
      <c r="F27" s="1" t="s">
        <v>10</v>
      </c>
      <c r="G27" s="1" t="s">
        <v>11</v>
      </c>
      <c r="H27" s="1" t="s">
        <v>11</v>
      </c>
      <c r="I27" s="1" t="s">
        <v>11</v>
      </c>
      <c r="J27" s="1" t="s">
        <v>11</v>
      </c>
      <c r="K27" s="1" t="s">
        <v>65</v>
      </c>
      <c r="M27" s="1" t="s">
        <v>14</v>
      </c>
      <c r="N27" s="11">
        <v>44362</v>
      </c>
      <c r="X27" s="1"/>
      <c r="Y27" s="1">
        <v>93</v>
      </c>
      <c r="Z27" s="1">
        <v>103</v>
      </c>
      <c r="AA27" s="2">
        <v>0.79</v>
      </c>
      <c r="AB27" s="3">
        <v>10015</v>
      </c>
      <c r="AC27" s="1"/>
      <c r="AD27" s="11">
        <v>44509</v>
      </c>
      <c r="AE27" s="3">
        <v>52</v>
      </c>
      <c r="AF27" s="1">
        <v>0</v>
      </c>
      <c r="AG27" s="2">
        <v>0</v>
      </c>
      <c r="AH27" s="1">
        <v>0</v>
      </c>
      <c r="AI27" s="1"/>
      <c r="AJ27" s="30">
        <f t="shared" si="0"/>
        <v>10015</v>
      </c>
    </row>
    <row r="28" spans="1:36" x14ac:dyDescent="0.2">
      <c r="A28" s="1" t="s">
        <v>63</v>
      </c>
      <c r="B28" s="1">
        <v>18180</v>
      </c>
      <c r="C28" s="1" t="s">
        <v>37</v>
      </c>
      <c r="E28" s="1" t="s">
        <v>70</v>
      </c>
      <c r="F28" s="1" t="s">
        <v>65</v>
      </c>
      <c r="G28" s="1" t="s">
        <v>65</v>
      </c>
      <c r="H28" s="1" t="s">
        <v>65</v>
      </c>
      <c r="I28" s="1" t="s">
        <v>65</v>
      </c>
      <c r="J28" s="1" t="s">
        <v>65</v>
      </c>
      <c r="K28" s="1" t="s">
        <v>65</v>
      </c>
      <c r="M28" s="1" t="s">
        <v>14</v>
      </c>
      <c r="N28" s="11">
        <v>44362</v>
      </c>
      <c r="X28" s="1"/>
      <c r="Y28" s="1">
        <v>86</v>
      </c>
      <c r="Z28" s="3">
        <v>111</v>
      </c>
      <c r="AA28" s="2">
        <v>0.76</v>
      </c>
      <c r="AB28" s="3">
        <v>11401</v>
      </c>
      <c r="AC28" s="1"/>
      <c r="AD28" s="11">
        <v>44509</v>
      </c>
      <c r="AE28" s="3">
        <v>59</v>
      </c>
      <c r="AF28" s="3">
        <v>15</v>
      </c>
      <c r="AG28" s="2">
        <v>0.88</v>
      </c>
      <c r="AH28" s="1">
        <v>770</v>
      </c>
      <c r="AI28" s="1"/>
      <c r="AJ28" s="30">
        <f t="shared" si="0"/>
        <v>12171</v>
      </c>
    </row>
    <row r="29" spans="1:36" x14ac:dyDescent="0.2">
      <c r="A29" s="1" t="s">
        <v>63</v>
      </c>
      <c r="B29" s="1">
        <v>18182</v>
      </c>
      <c r="C29" s="1" t="s">
        <v>37</v>
      </c>
      <c r="E29" s="1" t="s">
        <v>70</v>
      </c>
      <c r="F29" s="1" t="s">
        <v>10</v>
      </c>
      <c r="G29" s="1" t="s">
        <v>65</v>
      </c>
      <c r="H29" s="1" t="s">
        <v>65</v>
      </c>
      <c r="I29" s="1" t="s">
        <v>10</v>
      </c>
      <c r="J29" s="1" t="s">
        <v>65</v>
      </c>
      <c r="K29" s="1" t="s">
        <v>65</v>
      </c>
      <c r="M29" s="1" t="s">
        <v>15</v>
      </c>
      <c r="N29" s="11">
        <v>44362</v>
      </c>
      <c r="X29" s="1"/>
      <c r="Y29" s="1">
        <v>69</v>
      </c>
      <c r="Z29" s="3">
        <v>87</v>
      </c>
      <c r="AA29" s="2">
        <v>0.79</v>
      </c>
      <c r="AB29" s="3">
        <v>8373</v>
      </c>
      <c r="AC29" s="1"/>
      <c r="AD29" s="11">
        <v>44509</v>
      </c>
      <c r="AE29" s="3">
        <v>76</v>
      </c>
      <c r="AF29" s="3">
        <v>36</v>
      </c>
      <c r="AG29" s="2">
        <v>0.51</v>
      </c>
      <c r="AH29" s="1">
        <v>2441</v>
      </c>
      <c r="AI29" s="1"/>
      <c r="AJ29" s="30">
        <f t="shared" si="0"/>
        <v>10814</v>
      </c>
    </row>
    <row r="30" spans="1:36" x14ac:dyDescent="0.2">
      <c r="A30" s="1" t="s">
        <v>63</v>
      </c>
      <c r="B30" s="1">
        <v>19011</v>
      </c>
      <c r="C30" s="1" t="s">
        <v>37</v>
      </c>
      <c r="E30" s="1" t="s">
        <v>70</v>
      </c>
      <c r="F30" s="1" t="s">
        <v>10</v>
      </c>
      <c r="G30" s="1" t="s">
        <v>10</v>
      </c>
      <c r="H30" s="1" t="s">
        <v>65</v>
      </c>
      <c r="I30" s="1" t="s">
        <v>10</v>
      </c>
      <c r="J30" s="1" t="s">
        <v>65</v>
      </c>
      <c r="K30" s="1" t="s">
        <v>65</v>
      </c>
      <c r="M30" s="1" t="s">
        <v>13</v>
      </c>
      <c r="N30" s="11">
        <v>44362</v>
      </c>
      <c r="X30" s="1"/>
      <c r="Y30" s="1">
        <v>86</v>
      </c>
      <c r="Z30" s="3">
        <v>77</v>
      </c>
      <c r="AA30" s="2">
        <v>0.77</v>
      </c>
      <c r="AB30" s="3">
        <v>8021</v>
      </c>
      <c r="AC30" s="1"/>
      <c r="AD30" s="11">
        <v>44509</v>
      </c>
      <c r="AE30" s="3">
        <v>59</v>
      </c>
      <c r="AF30" s="3">
        <v>11</v>
      </c>
      <c r="AG30" s="2">
        <v>0.89</v>
      </c>
      <c r="AH30" s="1">
        <v>554</v>
      </c>
      <c r="AI30" s="1"/>
      <c r="AJ30" s="3">
        <f t="shared" si="0"/>
        <v>8575</v>
      </c>
    </row>
    <row r="31" spans="1:36" x14ac:dyDescent="0.2">
      <c r="A31" s="1" t="s">
        <v>63</v>
      </c>
      <c r="B31" s="1">
        <v>19102</v>
      </c>
      <c r="C31" s="1" t="s">
        <v>37</v>
      </c>
      <c r="E31" s="1" t="s">
        <v>70</v>
      </c>
      <c r="F31" s="1" t="s">
        <v>65</v>
      </c>
      <c r="G31" s="1" t="s">
        <v>65</v>
      </c>
      <c r="H31" s="1" t="s">
        <v>65</v>
      </c>
      <c r="I31" s="1" t="s">
        <v>65</v>
      </c>
      <c r="J31" s="1" t="s">
        <v>10</v>
      </c>
      <c r="K31" s="1" t="s">
        <v>65</v>
      </c>
      <c r="M31" s="1" t="s">
        <v>14</v>
      </c>
      <c r="N31" s="11">
        <v>44362</v>
      </c>
      <c r="X31" s="1"/>
      <c r="Y31" s="1">
        <v>98</v>
      </c>
      <c r="Z31" s="3">
        <v>109</v>
      </c>
      <c r="AA31" s="2">
        <v>0.8</v>
      </c>
      <c r="AB31" s="3">
        <v>11035</v>
      </c>
      <c r="AC31" s="1"/>
      <c r="AD31" s="11">
        <v>44509</v>
      </c>
      <c r="AE31" s="3">
        <v>47</v>
      </c>
      <c r="AF31" s="3">
        <v>0</v>
      </c>
      <c r="AG31" s="2">
        <v>0</v>
      </c>
      <c r="AH31" s="1">
        <v>0</v>
      </c>
      <c r="AI31" s="1"/>
      <c r="AJ31" s="3">
        <f t="shared" si="0"/>
        <v>11035</v>
      </c>
    </row>
    <row r="32" spans="1:36" x14ac:dyDescent="0.2">
      <c r="A32" s="1" t="s">
        <v>63</v>
      </c>
      <c r="B32" s="1">
        <v>19186</v>
      </c>
      <c r="C32" s="1" t="s">
        <v>37</v>
      </c>
      <c r="E32" s="1" t="s">
        <v>70</v>
      </c>
      <c r="F32" s="1" t="s">
        <v>10</v>
      </c>
      <c r="G32" s="1" t="s">
        <v>65</v>
      </c>
      <c r="H32" s="1" t="s">
        <v>65</v>
      </c>
      <c r="I32" s="1" t="s">
        <v>65</v>
      </c>
      <c r="J32" s="1" t="s">
        <v>10</v>
      </c>
      <c r="K32" s="1" t="s">
        <v>65</v>
      </c>
      <c r="M32" s="1" t="s">
        <v>14</v>
      </c>
      <c r="N32" s="11">
        <v>44362</v>
      </c>
      <c r="X32" s="1"/>
      <c r="Y32" s="1">
        <v>98</v>
      </c>
      <c r="Z32" s="3">
        <v>98</v>
      </c>
      <c r="AA32" s="2">
        <v>0.76</v>
      </c>
      <c r="AB32" s="3">
        <v>12244</v>
      </c>
      <c r="AC32" s="1"/>
      <c r="AD32" s="11">
        <v>44509</v>
      </c>
      <c r="AE32" s="3">
        <v>47</v>
      </c>
      <c r="AF32" s="1">
        <v>0</v>
      </c>
      <c r="AG32" s="2">
        <v>0</v>
      </c>
      <c r="AH32" s="1">
        <v>0</v>
      </c>
      <c r="AI32" s="1"/>
      <c r="AJ32" s="3">
        <f t="shared" si="0"/>
        <v>12244</v>
      </c>
    </row>
    <row r="33" spans="1:36" x14ac:dyDescent="0.2">
      <c r="A33" s="1" t="s">
        <v>63</v>
      </c>
      <c r="B33" s="1">
        <v>20268</v>
      </c>
      <c r="C33" s="1" t="s">
        <v>37</v>
      </c>
      <c r="E33" s="1" t="s">
        <v>70</v>
      </c>
      <c r="F33" s="1" t="s">
        <v>10</v>
      </c>
      <c r="G33" s="1" t="s">
        <v>65</v>
      </c>
      <c r="H33" s="1" t="s">
        <v>65</v>
      </c>
      <c r="I33" s="1" t="s">
        <v>10</v>
      </c>
      <c r="J33" s="1" t="s">
        <v>65</v>
      </c>
      <c r="K33" s="1" t="s">
        <v>65</v>
      </c>
      <c r="M33" s="1" t="s">
        <v>13</v>
      </c>
      <c r="N33" s="11">
        <v>44362</v>
      </c>
      <c r="X33" s="1"/>
      <c r="Y33" s="1">
        <v>81</v>
      </c>
      <c r="Z33" s="3">
        <v>84</v>
      </c>
      <c r="AA33" s="2">
        <v>0.78</v>
      </c>
      <c r="AB33" s="3">
        <v>7676</v>
      </c>
      <c r="AC33" s="1"/>
      <c r="AD33" s="11">
        <v>44509</v>
      </c>
      <c r="AE33" s="3">
        <v>64</v>
      </c>
      <c r="AF33" s="1">
        <v>17</v>
      </c>
      <c r="AG33" s="2">
        <v>0.68</v>
      </c>
      <c r="AH33" s="1">
        <v>1304</v>
      </c>
      <c r="AI33" s="1"/>
      <c r="AJ33" s="3">
        <f t="shared" si="0"/>
        <v>8980</v>
      </c>
    </row>
    <row r="34" spans="1:36" x14ac:dyDescent="0.2">
      <c r="A34" s="1" t="s">
        <v>63</v>
      </c>
      <c r="B34" s="1">
        <v>20270</v>
      </c>
      <c r="C34" s="1" t="s">
        <v>37</v>
      </c>
      <c r="E34" s="1" t="s">
        <v>70</v>
      </c>
      <c r="F34" s="1" t="s">
        <v>10</v>
      </c>
      <c r="G34" s="1" t="s">
        <v>65</v>
      </c>
      <c r="H34" s="1" t="s">
        <v>65</v>
      </c>
      <c r="I34" s="1" t="s">
        <v>65</v>
      </c>
      <c r="J34" s="1" t="s">
        <v>65</v>
      </c>
      <c r="K34" s="1" t="s">
        <v>65</v>
      </c>
      <c r="M34" s="1" t="s">
        <v>13</v>
      </c>
      <c r="N34" s="11">
        <v>44362</v>
      </c>
      <c r="X34" s="1"/>
      <c r="Y34" s="1">
        <v>69</v>
      </c>
      <c r="Z34" s="3">
        <v>85</v>
      </c>
      <c r="AA34" s="2">
        <v>0.78</v>
      </c>
      <c r="AB34" s="3">
        <v>7555</v>
      </c>
      <c r="AC34" s="1"/>
      <c r="AD34" s="11">
        <v>44509</v>
      </c>
      <c r="AE34" s="3">
        <v>76</v>
      </c>
      <c r="AF34" s="1">
        <v>44</v>
      </c>
      <c r="AG34" s="1">
        <v>0.5</v>
      </c>
      <c r="AH34" s="1">
        <v>3951</v>
      </c>
      <c r="AI34" s="1"/>
      <c r="AJ34" s="30">
        <f t="shared" si="0"/>
        <v>11506</v>
      </c>
    </row>
    <row r="35" spans="1:36" x14ac:dyDescent="0.2">
      <c r="A35" s="1" t="s">
        <v>63</v>
      </c>
      <c r="B35" s="1" t="s">
        <v>83</v>
      </c>
      <c r="C35" s="1" t="s">
        <v>37</v>
      </c>
      <c r="E35" s="1" t="s">
        <v>70</v>
      </c>
      <c r="F35" s="1" t="s">
        <v>10</v>
      </c>
      <c r="G35" s="1" t="s">
        <v>10</v>
      </c>
      <c r="H35" s="1" t="s">
        <v>65</v>
      </c>
      <c r="I35" s="1" t="s">
        <v>10</v>
      </c>
      <c r="J35" s="1" t="s">
        <v>65</v>
      </c>
      <c r="K35" s="1" t="s">
        <v>65</v>
      </c>
      <c r="M35" s="1" t="s">
        <v>14</v>
      </c>
      <c r="N35" s="11">
        <v>44362</v>
      </c>
      <c r="X35" s="1"/>
      <c r="Y35" s="1">
        <v>98</v>
      </c>
      <c r="Z35" s="3">
        <v>78</v>
      </c>
      <c r="AA35" s="2">
        <v>0.72</v>
      </c>
      <c r="AB35" s="3">
        <v>9960</v>
      </c>
      <c r="AC35" s="1"/>
      <c r="AD35" s="11">
        <v>44509</v>
      </c>
      <c r="AE35" s="3">
        <v>47</v>
      </c>
      <c r="AF35" s="1">
        <v>0</v>
      </c>
      <c r="AG35" s="2">
        <v>0</v>
      </c>
      <c r="AH35" s="1">
        <v>0</v>
      </c>
      <c r="AI35" s="1"/>
      <c r="AJ35" s="30">
        <f t="shared" si="0"/>
        <v>9960</v>
      </c>
    </row>
    <row r="36" spans="1:36" x14ac:dyDescent="0.2">
      <c r="A36" s="1" t="s">
        <v>63</v>
      </c>
      <c r="B36" s="1" t="s">
        <v>64</v>
      </c>
      <c r="C36" s="1" t="s">
        <v>37</v>
      </c>
      <c r="E36" s="1" t="s">
        <v>61</v>
      </c>
      <c r="F36" s="1" t="s">
        <v>65</v>
      </c>
      <c r="G36" s="1" t="s">
        <v>10</v>
      </c>
      <c r="H36" s="1" t="s">
        <v>65</v>
      </c>
      <c r="I36" s="1" t="s">
        <v>65</v>
      </c>
      <c r="J36" s="1" t="s">
        <v>65</v>
      </c>
      <c r="K36" s="1" t="s">
        <v>65</v>
      </c>
      <c r="M36" s="1" t="s">
        <v>15</v>
      </c>
      <c r="N36" s="11">
        <v>44362</v>
      </c>
      <c r="X36" s="1"/>
      <c r="Y36" s="1">
        <v>69</v>
      </c>
      <c r="Z36" s="3">
        <v>59</v>
      </c>
      <c r="AA36" s="2">
        <v>0.79</v>
      </c>
      <c r="AB36" s="3">
        <v>8077</v>
      </c>
      <c r="AC36" s="1"/>
      <c r="AD36" s="11">
        <v>44509</v>
      </c>
      <c r="AE36" s="3">
        <v>76</v>
      </c>
      <c r="AF36" s="3">
        <v>27</v>
      </c>
      <c r="AG36" s="2">
        <v>0.41</v>
      </c>
      <c r="AH36" s="1">
        <v>3450</v>
      </c>
      <c r="AI36" s="1"/>
      <c r="AJ36" s="30">
        <f t="shared" si="0"/>
        <v>11527</v>
      </c>
    </row>
    <row r="37" spans="1:36" x14ac:dyDescent="0.2">
      <c r="A37" s="1" t="s">
        <v>84</v>
      </c>
      <c r="B37" s="1" t="s">
        <v>85</v>
      </c>
      <c r="C37" s="1" t="s">
        <v>87</v>
      </c>
      <c r="E37" s="1" t="s">
        <v>70</v>
      </c>
      <c r="F37" s="1" t="s">
        <v>10</v>
      </c>
      <c r="G37" s="1" t="s">
        <v>10</v>
      </c>
      <c r="H37" s="1" t="s">
        <v>11</v>
      </c>
      <c r="I37" s="1" t="s">
        <v>11</v>
      </c>
      <c r="J37" s="1" t="s">
        <v>11</v>
      </c>
      <c r="K37" s="1" t="s">
        <v>65</v>
      </c>
      <c r="M37" s="1" t="s">
        <v>13</v>
      </c>
      <c r="N37" s="11">
        <v>44362</v>
      </c>
      <c r="X37" s="1"/>
      <c r="Y37" s="26">
        <v>71</v>
      </c>
      <c r="Z37" s="3">
        <v>78</v>
      </c>
      <c r="AA37" s="27">
        <v>0.8</v>
      </c>
      <c r="AB37" s="26">
        <v>6862</v>
      </c>
      <c r="AC37" s="1"/>
      <c r="AD37" s="11">
        <v>44509</v>
      </c>
      <c r="AE37" s="3">
        <v>74</v>
      </c>
      <c r="AF37" s="3">
        <v>42</v>
      </c>
      <c r="AG37" s="2">
        <v>0.5</v>
      </c>
      <c r="AH37" s="1">
        <v>3316</v>
      </c>
      <c r="AI37" s="1"/>
      <c r="AJ37" s="30">
        <f t="shared" si="0"/>
        <v>10178</v>
      </c>
    </row>
    <row r="38" spans="1:36" ht="16" thickBot="1" x14ac:dyDescent="0.25">
      <c r="A38" s="25" t="s">
        <v>84</v>
      </c>
      <c r="B38" s="25" t="s">
        <v>86</v>
      </c>
      <c r="C38" s="25" t="s">
        <v>87</v>
      </c>
      <c r="D38" s="25"/>
      <c r="E38" s="25" t="s">
        <v>70</v>
      </c>
      <c r="F38" s="25" t="s">
        <v>10</v>
      </c>
      <c r="G38" s="25" t="s">
        <v>11</v>
      </c>
      <c r="H38" s="25" t="s">
        <v>11</v>
      </c>
      <c r="I38" s="25" t="s">
        <v>11</v>
      </c>
      <c r="J38" s="25" t="s">
        <v>11</v>
      </c>
      <c r="K38" s="25" t="s">
        <v>65</v>
      </c>
      <c r="L38" s="25"/>
      <c r="M38" s="25" t="s">
        <v>15</v>
      </c>
      <c r="N38" s="31">
        <v>44362</v>
      </c>
      <c r="O38" s="31"/>
      <c r="P38" s="25"/>
      <c r="Q38" s="25"/>
      <c r="R38" s="25"/>
      <c r="S38" s="25"/>
      <c r="T38" s="25"/>
      <c r="U38" s="7"/>
      <c r="V38" s="8"/>
      <c r="W38" s="25"/>
      <c r="X38" s="5"/>
      <c r="Y38" s="29">
        <v>89</v>
      </c>
      <c r="Z38" s="7">
        <v>105</v>
      </c>
      <c r="AA38" s="32">
        <v>0.78</v>
      </c>
      <c r="AB38" s="29">
        <v>9957</v>
      </c>
      <c r="AC38" s="25"/>
      <c r="AD38" s="31">
        <v>44509</v>
      </c>
      <c r="AE38" s="29">
        <v>57</v>
      </c>
      <c r="AF38" s="29">
        <v>6</v>
      </c>
      <c r="AG38" s="32">
        <v>0.78</v>
      </c>
      <c r="AH38" s="25">
        <v>435</v>
      </c>
      <c r="AI38" s="25"/>
      <c r="AJ38" s="6">
        <f t="shared" si="0"/>
        <v>10392</v>
      </c>
    </row>
    <row r="39" spans="1:36" ht="18" thickBot="1" x14ac:dyDescent="0.25">
      <c r="A39" s="9" t="s">
        <v>46</v>
      </c>
      <c r="B39" s="5" t="s">
        <v>36</v>
      </c>
      <c r="C39" s="5"/>
      <c r="D39" s="5"/>
      <c r="E39" s="5"/>
      <c r="F39" s="5"/>
      <c r="G39" s="5"/>
      <c r="H39" s="5"/>
      <c r="I39" s="5"/>
      <c r="J39" s="5"/>
      <c r="K39" s="5"/>
      <c r="L39" s="6"/>
      <c r="M39" s="6"/>
      <c r="N39" s="6"/>
      <c r="O39" s="6"/>
      <c r="P39" s="6"/>
      <c r="Q39" s="7"/>
      <c r="R39" s="7"/>
      <c r="S39" s="7"/>
      <c r="T39" s="24"/>
      <c r="U39" s="5"/>
      <c r="V39" s="5"/>
      <c r="W39" s="25"/>
      <c r="X39" s="5"/>
      <c r="Y39" s="25"/>
      <c r="Z39" s="28">
        <v>8</v>
      </c>
      <c r="AA39" s="25">
        <v>0.02</v>
      </c>
      <c r="AB39" s="25">
        <v>2005</v>
      </c>
      <c r="AC39" s="25"/>
      <c r="AD39" s="25"/>
      <c r="AE39" s="25"/>
      <c r="AF39" s="29">
        <v>14</v>
      </c>
      <c r="AG39" s="25">
        <v>0.28999999999999998</v>
      </c>
      <c r="AH39" s="25">
        <v>1343</v>
      </c>
      <c r="AI39" s="25"/>
      <c r="AJ39" s="25">
        <v>2444</v>
      </c>
    </row>
    <row r="40" spans="1:36" ht="17" x14ac:dyDescent="0.2">
      <c r="A40" s="10" t="s">
        <v>47</v>
      </c>
      <c r="L40" s="3"/>
      <c r="M40" s="3"/>
      <c r="N40" s="3"/>
      <c r="O40" s="3"/>
      <c r="P40" s="3"/>
      <c r="Q40" s="3"/>
      <c r="R40" s="3"/>
      <c r="S40" s="2"/>
      <c r="T40" s="2"/>
      <c r="V40"/>
      <c r="W40"/>
      <c r="X40"/>
      <c r="Y40" s="3"/>
      <c r="Z40" s="1"/>
      <c r="AA40" s="1"/>
      <c r="AB40" s="3"/>
      <c r="AC40" s="1"/>
      <c r="AD40" s="1"/>
      <c r="AF40" s="1"/>
      <c r="AG40" s="1"/>
      <c r="AH40" s="1"/>
      <c r="AI40" s="1"/>
      <c r="AJ40" s="1"/>
    </row>
  </sheetData>
  <mergeCells count="4">
    <mergeCell ref="E2:O2"/>
    <mergeCell ref="Q2:T2"/>
    <mergeCell ref="V2:AB2"/>
    <mergeCell ref="AD2:A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GC Hay Yield</vt:lpstr>
    </vt:vector>
  </TitlesOfParts>
  <Company>K-State Research and Extension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J. Roberts</dc:creator>
  <cp:lastModifiedBy>Kelsey Stremel</cp:lastModifiedBy>
  <cp:lastPrinted>2023-11-06T14:23:18Z</cp:lastPrinted>
  <dcterms:created xsi:type="dcterms:W3CDTF">2016-12-13T17:23:27Z</dcterms:created>
  <dcterms:modified xsi:type="dcterms:W3CDTF">2025-04-10T15:31:45Z</dcterms:modified>
</cp:coreProperties>
</file>