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kejr/OneDrive - Kansas State University/Agronomy/AGR - Web Files/"/>
    </mc:Choice>
  </mc:AlternateContent>
  <xr:revisionPtr revIDLastSave="0" documentId="13_ncr:1_{3DE11FD5-4C9B-4D47-A11A-7C3D9A4A3135}" xr6:coauthVersionLast="46" xr6:coauthVersionMax="46" xr10:uidLastSave="{00000000-0000-0000-0000-000000000000}"/>
  <bookViews>
    <workbookView xWindow="1460" yWindow="8140" windowWidth="30480" windowHeight="24240" activeTab="7" xr2:uid="{00000000-000D-0000-FFFF-FFFF00000000}"/>
  </bookViews>
  <sheets>
    <sheet name="GC hay Performance" sheetId="4" state="hidden" r:id="rId1"/>
    <sheet name="GC hay FQ" sheetId="24" state="hidden" r:id="rId2"/>
    <sheet name="HY hay Performance" sheetId="8" state="hidden" r:id="rId3"/>
    <sheet name="HY hay FQ" sheetId="25" state="hidden" r:id="rId4"/>
    <sheet name="SC Hay Performanc" sheetId="20" state="hidden" r:id="rId5"/>
    <sheet name="SC Hay FQ" sheetId="26" state="hidden" r:id="rId6"/>
    <sheet name="GC silage Performance" sheetId="5" state="hidden" r:id="rId7"/>
    <sheet name="GC silage FQ" sheetId="29" r:id="rId8"/>
    <sheet name="HY silage Performance" sheetId="14" state="hidden" r:id="rId9"/>
    <sheet name="HY silage FQ" sheetId="30" state="hidden" r:id="rId10"/>
    <sheet name="SC silage Performance" sheetId="11" state="hidden" r:id="rId11"/>
    <sheet name="SC silage FQ" sheetId="31" state="hidden" r:id="rId12"/>
    <sheet name="GC Grain Performance" sheetId="35" state="hidden" r:id="rId13"/>
    <sheet name="HY Grain Performance " sheetId="36" state="hidden" r:id="rId14"/>
  </sheets>
  <definedNames>
    <definedName name="ExternalData_1" localSheetId="1">'GC hay FQ'!$A$1:$B$41</definedName>
    <definedName name="ExternalData_1" localSheetId="0">'GC hay Performance'!$A$1:$H$42</definedName>
    <definedName name="ExternalData_1" localSheetId="3">'HY hay FQ'!$A$1:$C$47</definedName>
    <definedName name="ExternalData_1" localSheetId="2">'HY hay Performance'!$A$1:$E$41</definedName>
    <definedName name="_xlnm.Print_Area" localSheetId="1">'GC hay FQ'!$A$1:$B$41</definedName>
    <definedName name="_xlnm.Print_Area" localSheetId="0">'GC hay Performance'!$A$1:$H$42</definedName>
    <definedName name="_xlnm.Print_Area" localSheetId="7">'GC silage FQ'!$B$4:$B$35</definedName>
    <definedName name="_xlnm.Print_Area" localSheetId="6">'GC silage Performance'!$B$3:$J$28</definedName>
    <definedName name="_xlnm.Print_Area" localSheetId="3">'HY hay FQ'!$A$1:$B$47</definedName>
    <definedName name="_xlnm.Print_Area" localSheetId="2">'HY hay Performance'!$A$1:$E$41</definedName>
    <definedName name="_xlnm.Print_Area" localSheetId="9">'HY silage FQ'!$B$5:$B$29</definedName>
    <definedName name="_xlnm.Print_Area" localSheetId="8">'HY silage Performance'!$B$6:$J$24</definedName>
    <definedName name="_xlnm.Print_Area" localSheetId="5">'SC Hay FQ'!$A$1:$B$30</definedName>
    <definedName name="_xlnm.Print_Area" localSheetId="4">'SC Hay Performanc'!$A$1:$E$31</definedName>
    <definedName name="_xlnm.Print_Area" localSheetId="11">'SC silage FQ'!$A$3:$B$30</definedName>
    <definedName name="_xlnm.Print_Area" localSheetId="10">'SC silage Performance'!$A$3:$H$31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29" l="1"/>
  <c r="I36" i="29"/>
  <c r="H36" i="29"/>
  <c r="F36" i="29"/>
  <c r="E36" i="29"/>
  <c r="D36" i="29"/>
  <c r="C36" i="29"/>
  <c r="K36" i="29"/>
  <c r="L36" i="29"/>
  <c r="M36" i="29"/>
  <c r="N36" i="29"/>
  <c r="O36" i="29"/>
  <c r="P36" i="29"/>
  <c r="Q36" i="29"/>
  <c r="R36" i="29"/>
  <c r="G10" i="36" l="1"/>
  <c r="F10" i="36"/>
  <c r="E10" i="36"/>
  <c r="D10" i="36"/>
  <c r="C10" i="36"/>
  <c r="D11" i="35"/>
  <c r="E11" i="35"/>
  <c r="F11" i="35"/>
  <c r="G11" i="35"/>
  <c r="C11" i="35"/>
  <c r="D32" i="20" l="1"/>
  <c r="E7" i="20"/>
  <c r="E8" i="20"/>
  <c r="E10" i="20"/>
  <c r="E11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C49" i="8"/>
  <c r="C31" i="31" l="1"/>
  <c r="D31" i="31"/>
  <c r="E31" i="31"/>
  <c r="F31" i="31"/>
  <c r="G31" i="31"/>
  <c r="H31" i="31"/>
  <c r="I31" i="31"/>
  <c r="J31" i="31"/>
  <c r="K31" i="31"/>
  <c r="L31" i="31"/>
  <c r="M31" i="31"/>
  <c r="N31" i="31"/>
  <c r="O31" i="31"/>
  <c r="P31" i="31"/>
  <c r="Q31" i="31"/>
  <c r="R31" i="31"/>
  <c r="S31" i="31"/>
  <c r="T31" i="31"/>
  <c r="U31" i="31"/>
  <c r="V31" i="31"/>
  <c r="W31" i="31"/>
  <c r="X31" i="31"/>
  <c r="Y31" i="31"/>
  <c r="Z31" i="31"/>
  <c r="S30" i="30"/>
  <c r="T30" i="30"/>
  <c r="U30" i="30"/>
  <c r="V30" i="30"/>
  <c r="W30" i="30"/>
  <c r="X30" i="30"/>
  <c r="Y30" i="30"/>
  <c r="Z30" i="30"/>
  <c r="C31" i="26"/>
  <c r="D31" i="26"/>
  <c r="E31" i="26"/>
  <c r="F31" i="26"/>
  <c r="G31" i="26"/>
  <c r="H31" i="26"/>
  <c r="I31" i="26"/>
  <c r="J31" i="26"/>
  <c r="K31" i="26"/>
  <c r="L31" i="26"/>
  <c r="M31" i="26"/>
  <c r="N31" i="26"/>
  <c r="O31" i="26"/>
  <c r="P31" i="26"/>
  <c r="Q31" i="26"/>
  <c r="R31" i="26"/>
  <c r="S31" i="26"/>
  <c r="T31" i="26"/>
  <c r="U31" i="26"/>
  <c r="V31" i="26"/>
  <c r="W31" i="26"/>
  <c r="X31" i="26"/>
  <c r="Y31" i="26"/>
  <c r="Z31" i="26"/>
  <c r="C48" i="25"/>
  <c r="D48" i="25"/>
  <c r="E48" i="25"/>
  <c r="F48" i="25"/>
  <c r="G48" i="25"/>
  <c r="H48" i="25"/>
  <c r="I48" i="25"/>
  <c r="J48" i="25"/>
  <c r="K48" i="25"/>
  <c r="L48" i="25"/>
  <c r="M48" i="25"/>
  <c r="N48" i="25"/>
  <c r="O48" i="25"/>
  <c r="P48" i="25"/>
  <c r="Q48" i="25"/>
  <c r="R48" i="25"/>
  <c r="S48" i="25"/>
  <c r="T48" i="25"/>
  <c r="U48" i="25"/>
  <c r="V48" i="25"/>
  <c r="W48" i="25"/>
  <c r="X48" i="25"/>
  <c r="Y48" i="25"/>
  <c r="Z48" i="25"/>
  <c r="S42" i="24"/>
  <c r="T42" i="24"/>
  <c r="U42" i="24"/>
  <c r="V42" i="24"/>
  <c r="W42" i="24"/>
  <c r="X42" i="24"/>
  <c r="Y42" i="24"/>
  <c r="Z42" i="24"/>
  <c r="R42" i="24"/>
  <c r="S36" i="29"/>
  <c r="T36" i="29"/>
  <c r="U36" i="29"/>
  <c r="V36" i="29"/>
  <c r="W36" i="29"/>
  <c r="X36" i="29"/>
  <c r="Y36" i="29"/>
  <c r="Z36" i="29"/>
  <c r="AA36" i="29"/>
  <c r="AB36" i="29"/>
  <c r="AC36" i="29"/>
  <c r="AD36" i="29"/>
  <c r="AE36" i="29"/>
  <c r="AF36" i="29"/>
  <c r="AG36" i="29"/>
  <c r="AH36" i="29"/>
  <c r="H32" i="11" l="1"/>
  <c r="C32" i="11"/>
  <c r="D36" i="5"/>
  <c r="D31" i="14"/>
  <c r="F31" i="14"/>
  <c r="E31" i="14" l="1"/>
  <c r="H31" i="14"/>
  <c r="I31" i="14"/>
  <c r="J31" i="14"/>
  <c r="C31" i="14"/>
  <c r="J36" i="5"/>
  <c r="C36" i="5"/>
  <c r="E6" i="20"/>
  <c r="E32" i="20" s="1"/>
  <c r="E49" i="8" l="1"/>
  <c r="D49" i="8"/>
  <c r="E17" i="4" l="1"/>
  <c r="E42" i="4" l="1"/>
  <c r="E22" i="4"/>
  <c r="E21" i="4"/>
  <c r="E33" i="4"/>
  <c r="E34" i="4"/>
  <c r="E35" i="4"/>
  <c r="E36" i="4"/>
  <c r="E37" i="4"/>
  <c r="E38" i="4"/>
  <c r="E39" i="4"/>
  <c r="E40" i="4"/>
  <c r="E32" i="4"/>
  <c r="E31" i="4"/>
  <c r="E30" i="4"/>
  <c r="E29" i="4"/>
  <c r="E28" i="4"/>
  <c r="E27" i="4"/>
  <c r="E26" i="4"/>
  <c r="E25" i="4"/>
  <c r="E24" i="4"/>
  <c r="E23" i="4"/>
  <c r="E20" i="4"/>
  <c r="E19" i="4"/>
  <c r="E18" i="4"/>
  <c r="E16" i="4"/>
  <c r="E15" i="4"/>
  <c r="E11" i="4" l="1"/>
  <c r="E12" i="4"/>
  <c r="E13" i="4"/>
  <c r="E8" i="4" l="1"/>
  <c r="E6" i="4"/>
  <c r="E9" i="4"/>
  <c r="E7" i="4"/>
  <c r="C42" i="24" l="1"/>
  <c r="D42" i="24"/>
  <c r="E42" i="24"/>
  <c r="F42" i="24"/>
  <c r="G42" i="24"/>
  <c r="H42" i="24"/>
  <c r="I42" i="24"/>
  <c r="J42" i="24"/>
  <c r="K42" i="24"/>
  <c r="L42" i="24"/>
  <c r="M42" i="24"/>
  <c r="N42" i="24"/>
  <c r="O42" i="24"/>
  <c r="P42" i="24"/>
  <c r="Q42" i="24"/>
  <c r="R30" i="30" l="1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C30" i="30"/>
  <c r="I36" i="5"/>
  <c r="H36" i="5"/>
  <c r="F36" i="5"/>
  <c r="E36" i="5"/>
  <c r="D32" i="11"/>
  <c r="F32" i="11"/>
  <c r="G32" i="11"/>
  <c r="D43" i="4" l="1"/>
  <c r="F43" i="4"/>
  <c r="G43" i="4"/>
  <c r="H43" i="4"/>
  <c r="C43" i="4"/>
  <c r="E43" i="4" l="1"/>
  <c r="C32" i="20" l="1"/>
</calcChain>
</file>

<file path=xl/sharedStrings.xml><?xml version="1.0" encoding="utf-8"?>
<sst xmlns="http://schemas.openxmlformats.org/spreadsheetml/2006/main" count="995" uniqueCount="140">
  <si>
    <t>Total Yield</t>
  </si>
  <si>
    <t>Millet</t>
  </si>
  <si>
    <t>Star Seed</t>
  </si>
  <si>
    <t>PERFORMANCE</t>
  </si>
  <si>
    <t>BRAND</t>
  </si>
  <si>
    <t>NAME</t>
  </si>
  <si>
    <t>1st Cutting</t>
  </si>
  <si>
    <t>2nd Cutting</t>
  </si>
  <si>
    <t>1st Height</t>
  </si>
  <si>
    <t>ADF</t>
  </si>
  <si>
    <t>Lignin</t>
  </si>
  <si>
    <t>NFC</t>
  </si>
  <si>
    <t>(lb DM/a)</t>
  </si>
  <si>
    <t>(% moisture)</t>
  </si>
  <si>
    <t>(in)</t>
  </si>
  <si>
    <t>(%)</t>
  </si>
  <si>
    <t>Average</t>
  </si>
  <si>
    <t>LSD (0.05)</t>
  </si>
  <si>
    <t>Days to harvest:</t>
  </si>
  <si>
    <t>Stand</t>
  </si>
  <si>
    <t>Vigor</t>
  </si>
  <si>
    <t>Brand</t>
  </si>
  <si>
    <t>Variety</t>
  </si>
  <si>
    <t>Yield</t>
  </si>
  <si>
    <t>Harvest Moisture</t>
  </si>
  <si>
    <t xml:space="preserve">Flowering </t>
  </si>
  <si>
    <t>Days to</t>
  </si>
  <si>
    <t>Height</t>
  </si>
  <si>
    <t>Lodging</t>
  </si>
  <si>
    <t>Date</t>
  </si>
  <si>
    <t>Harvest</t>
  </si>
  <si>
    <t>Alta Seeds</t>
  </si>
  <si>
    <t>Ward Seed</t>
  </si>
  <si>
    <t>KSU (check)</t>
  </si>
  <si>
    <t>Early Sumac</t>
  </si>
  <si>
    <t>Rox Orange</t>
  </si>
  <si>
    <t>Forage Sorghum</t>
  </si>
  <si>
    <t>Sorghum Sudan</t>
  </si>
  <si>
    <t>KS Orange</t>
  </si>
  <si>
    <t>Dyna-Gro Seed</t>
  </si>
  <si>
    <t>F75FS13</t>
  </si>
  <si>
    <t>AS6402</t>
  </si>
  <si>
    <t>PearlMil</t>
  </si>
  <si>
    <t>Browning Seed</t>
  </si>
  <si>
    <t>Super Sile 30</t>
  </si>
  <si>
    <t>Super Sile 20</t>
  </si>
  <si>
    <t>Packer</t>
  </si>
  <si>
    <t>Fullgraze II BMR</t>
  </si>
  <si>
    <t>ADV XS007</t>
  </si>
  <si>
    <t>ADV XS008</t>
  </si>
  <si>
    <t>AS6401</t>
  </si>
  <si>
    <t>Channel Seed</t>
  </si>
  <si>
    <t>Qualimax</t>
  </si>
  <si>
    <t>Danny Boy II BMR</t>
  </si>
  <si>
    <t xml:space="preserve">Fullgraze II </t>
  </si>
  <si>
    <t>Super Sweet 10</t>
  </si>
  <si>
    <t>Sordan 79</t>
  </si>
  <si>
    <t>AF7201</t>
  </si>
  <si>
    <t>ADV F7232</t>
  </si>
  <si>
    <t>ADV XF025</t>
  </si>
  <si>
    <t>F74FS72 BMR</t>
  </si>
  <si>
    <t>TopTon</t>
  </si>
  <si>
    <t>Fontanelle</t>
  </si>
  <si>
    <t>Nutri-Chomp</t>
  </si>
  <si>
    <t>Wards</t>
  </si>
  <si>
    <t>CP</t>
  </si>
  <si>
    <t>aNDFom</t>
  </si>
  <si>
    <t>uNDFom240</t>
  </si>
  <si>
    <t>NDFD240</t>
  </si>
  <si>
    <t>Starch</t>
  </si>
  <si>
    <t>Ash</t>
  </si>
  <si>
    <t>P</t>
  </si>
  <si>
    <t>K</t>
  </si>
  <si>
    <t>RFV</t>
  </si>
  <si>
    <t>Ca</t>
  </si>
  <si>
    <t>Mg</t>
  </si>
  <si>
    <t>S</t>
  </si>
  <si>
    <t>WSC (Sugar)</t>
  </si>
  <si>
    <t>Grain Sorghum Dual-Purpose</t>
  </si>
  <si>
    <t>F72FS05</t>
  </si>
  <si>
    <t>2020 Garden City, Kansas Hay Performance Test, Finney County</t>
  </si>
  <si>
    <t>Magnum Ultra BMR</t>
  </si>
  <si>
    <t>TIFF LEAF 3</t>
  </si>
  <si>
    <t>MAXI PEARL MILLET</t>
  </si>
  <si>
    <t>ADV S6504</t>
  </si>
  <si>
    <t>ADV XS167</t>
  </si>
  <si>
    <t>SWEET SIOUX BMR</t>
  </si>
  <si>
    <t>Dynagraze II</t>
  </si>
  <si>
    <t>Drylander BMR</t>
  </si>
  <si>
    <t>Excel II</t>
  </si>
  <si>
    <t>Nutrimaxx BMR</t>
  </si>
  <si>
    <t>CADAN 99 B WMR</t>
  </si>
  <si>
    <t>HEADLESS WONDER</t>
  </si>
  <si>
    <t>Three Little Indians</t>
  </si>
  <si>
    <t>Plant date: 6/11/2020</t>
  </si>
  <si>
    <t>63,83</t>
  </si>
  <si>
    <t>Sorghum Sudan &amp; Forage Sorghum blend</t>
  </si>
  <si>
    <t>S &amp; W Seed Co</t>
  </si>
  <si>
    <t>SPX8002</t>
  </si>
  <si>
    <t>SP4555</t>
  </si>
  <si>
    <t>SPX8001</t>
  </si>
  <si>
    <r>
      <t>ADV XS008</t>
    </r>
    <r>
      <rPr>
        <sz val="8"/>
        <rFont val="Calibri"/>
        <family val="2"/>
        <scheme val="minor"/>
      </rPr>
      <t/>
    </r>
  </si>
  <si>
    <t>78,94</t>
  </si>
  <si>
    <t>Plant date: 6/2/2020</t>
  </si>
  <si>
    <t>2020 Hays, Kansas Forage Hay Performance Test, Ellis County</t>
  </si>
  <si>
    <t>Tifleaf III</t>
  </si>
  <si>
    <t>ADV F8322</t>
  </si>
  <si>
    <t>F70FS91 BMR</t>
  </si>
  <si>
    <t>F74FS23 BMR</t>
  </si>
  <si>
    <t>F71FS72 BMR</t>
  </si>
  <si>
    <t>Planting Date: 6/11/20</t>
  </si>
  <si>
    <t>Emergence Date: 6/19/20</t>
  </si>
  <si>
    <t>2020 Garden City, Kansas Silage Performance Test, Finney County</t>
  </si>
  <si>
    <t>BROWNING 300</t>
  </si>
  <si>
    <t>Planting Date: 6/2/20</t>
  </si>
  <si>
    <t>Emergence Date: 6/8/20</t>
  </si>
  <si>
    <t>2020 Hays, Kansas Silage Performance Test, Ellis County</t>
  </si>
  <si>
    <t>Planting Date: 6/12/20</t>
  </si>
  <si>
    <t>Emergence Date:</t>
  </si>
  <si>
    <t>2020 Scandia, Kansas Silage Performance Test, Republic County</t>
  </si>
  <si>
    <t>(Bu/a)</t>
  </si>
  <si>
    <t>2020 Hays, Kansas Grain Sorghum Performance Test, Ellis County</t>
  </si>
  <si>
    <t xml:space="preserve">Test </t>
  </si>
  <si>
    <t>Wgt</t>
  </si>
  <si>
    <t>Plant date: 6/12/20</t>
  </si>
  <si>
    <t>61,66,75,84,95</t>
  </si>
  <si>
    <t>2020 Scandia, Kansas Forage Hay Performance Test, Republic County</t>
  </si>
  <si>
    <t>aNDF</t>
  </si>
  <si>
    <t>ESC (Sugar)</t>
  </si>
  <si>
    <t>EE (Fat)</t>
  </si>
  <si>
    <t>TFA</t>
  </si>
  <si>
    <t xml:space="preserve">ADV XS008 </t>
  </si>
  <si>
    <t>TDN</t>
  </si>
  <si>
    <t>NEL</t>
  </si>
  <si>
    <t>NEG</t>
  </si>
  <si>
    <t>NEM</t>
  </si>
  <si>
    <t>NUTRITIVE VALUE</t>
  </si>
  <si>
    <t>2020 Garden City, Kansas Grain Sorghum Performance Test, Finney County</t>
  </si>
  <si>
    <t>-</t>
  </si>
  <si>
    <t>Heading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</si>
</sst>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mm/dd/yy;@"/>
    <numFmt numFmtId="166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14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Fill="1"/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4" fillId="0" borderId="0" xfId="0" applyNumberFormat="1" applyFont="1" applyAlignment="1">
      <alignment horizontal="center" wrapText="1"/>
    </xf>
    <xf numFmtId="0" fontId="4" fillId="0" borderId="1" xfId="0" applyFont="1" applyBorder="1"/>
    <xf numFmtId="0" fontId="4" fillId="0" borderId="0" xfId="0" applyFont="1" applyBorder="1" applyAlignment="1"/>
    <xf numFmtId="2" fontId="5" fillId="0" borderId="0" xfId="0" applyNumberFormat="1" applyFont="1" applyFill="1" applyAlignment="1">
      <alignment horizontal="center"/>
    </xf>
    <xf numFmtId="0" fontId="4" fillId="0" borderId="0" xfId="0" applyFont="1" applyAlignment="1"/>
    <xf numFmtId="0" fontId="5" fillId="0" borderId="0" xfId="0" applyFont="1" applyBorder="1"/>
    <xf numFmtId="0" fontId="5" fillId="0" borderId="1" xfId="0" applyFont="1" applyBorder="1"/>
    <xf numFmtId="0" fontId="0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0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1" fontId="5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1" fillId="0" borderId="0" xfId="0" applyNumberFormat="1" applyFont="1" applyAlignment="1">
      <alignment horizontal="center" wrapText="1"/>
    </xf>
    <xf numFmtId="1" fontId="0" fillId="0" borderId="0" xfId="0" applyNumberFormat="1" applyFont="1" applyFill="1" applyAlignment="1">
      <alignment horizontal="left"/>
    </xf>
    <xf numFmtId="2" fontId="0" fillId="0" borderId="0" xfId="0" applyNumberFormat="1" applyFont="1" applyFill="1" applyAlignment="1">
      <alignment horizontal="left"/>
    </xf>
    <xf numFmtId="1" fontId="0" fillId="0" borderId="0" xfId="0" applyNumberFormat="1" applyFill="1"/>
    <xf numFmtId="1" fontId="7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0" fillId="0" borderId="0" xfId="0" applyBorder="1" applyAlignment="1"/>
    <xf numFmtId="164" fontId="0" fillId="0" borderId="0" xfId="0" applyNumberFormat="1" applyFill="1" applyBorder="1"/>
    <xf numFmtId="164" fontId="0" fillId="0" borderId="0" xfId="0" applyNumberFormat="1" applyBorder="1"/>
    <xf numFmtId="164" fontId="6" fillId="0" borderId="0" xfId="0" applyNumberFormat="1" applyFont="1" applyFill="1"/>
    <xf numFmtId="164" fontId="7" fillId="0" borderId="0" xfId="0" applyNumberFormat="1" applyFont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0" fillId="0" borderId="0" xfId="0" applyNumberFormat="1" applyFont="1" applyBorder="1" applyAlignment="1">
      <alignment horizontal="left"/>
    </xf>
    <xf numFmtId="0" fontId="0" fillId="0" borderId="0" xfId="0" applyFont="1" applyFill="1" applyBorder="1"/>
    <xf numFmtId="0" fontId="8" fillId="0" borderId="0" xfId="0" applyFont="1"/>
    <xf numFmtId="1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/>
    <xf numFmtId="2" fontId="0" fillId="0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6" fontId="0" fillId="0" borderId="0" xfId="0" applyNumberFormat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2" fillId="0" borderId="0" xfId="0" applyFont="1"/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6" fillId="0" borderId="0" xfId="0" applyFont="1" applyFill="1"/>
    <xf numFmtId="1" fontId="8" fillId="0" borderId="0" xfId="0" applyNumberFormat="1" applyFont="1" applyFill="1" applyAlignment="1">
      <alignment horizontal="center"/>
    </xf>
    <xf numFmtId="1" fontId="9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49" fontId="14" fillId="0" borderId="0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Fill="1" applyBorder="1"/>
    <xf numFmtId="1" fontId="7" fillId="0" borderId="0" xfId="0" applyNumberFormat="1" applyFont="1" applyFill="1" applyBorder="1"/>
    <xf numFmtId="49" fontId="14" fillId="0" borderId="0" xfId="0" applyNumberFormat="1" applyFont="1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66" fontId="15" fillId="0" borderId="0" xfId="1" applyNumberFormat="1" applyFon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0" fontId="0" fillId="0" borderId="1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1" fontId="8" fillId="0" borderId="0" xfId="0" applyNumberFormat="1" applyFont="1" applyFill="1" applyAlignment="1">
      <alignment horizontal="left"/>
    </xf>
    <xf numFmtId="0" fontId="5" fillId="0" borderId="0" xfId="0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2" fontId="5" fillId="0" borderId="0" xfId="0" applyNumberFormat="1" applyFont="1" applyFill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2" fontId="8" fillId="0" borderId="0" xfId="0" applyNumberFormat="1" applyFont="1" applyFill="1" applyAlignment="1">
      <alignment horizontal="left"/>
    </xf>
    <xf numFmtId="0" fontId="8" fillId="0" borderId="0" xfId="0" applyFont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2" fontId="8" fillId="0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Border="1" applyAlignment="1"/>
    <xf numFmtId="2" fontId="0" fillId="0" borderId="1" xfId="0" applyNumberFormat="1" applyFont="1" applyBorder="1"/>
    <xf numFmtId="0" fontId="0" fillId="0" borderId="1" xfId="0" applyFont="1" applyBorder="1"/>
    <xf numFmtId="2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2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0" fillId="0" borderId="1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/>
    </xf>
    <xf numFmtId="2" fontId="10" fillId="0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" fontId="10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1" fontId="0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2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 wrapText="1"/>
    </xf>
    <xf numFmtId="1" fontId="1" fillId="0" borderId="1" xfId="0" applyNumberFormat="1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" fontId="18" fillId="0" borderId="0" xfId="0" applyNumberFormat="1" applyFont="1" applyFill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9" fillId="0" borderId="0" xfId="0" applyNumberFormat="1" applyFont="1" applyFill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0" xfId="0" quotePrefix="1" applyNumberFormat="1" applyFont="1" applyFill="1" applyAlignment="1">
      <alignment horizontal="center"/>
    </xf>
    <xf numFmtId="2" fontId="7" fillId="0" borderId="0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4" fillId="0" borderId="1" xfId="0" applyNumberFormat="1" applyFont="1" applyBorder="1" applyAlignment="1">
      <alignment horizontal="center" wrapText="1"/>
    </xf>
    <xf numFmtId="1" fontId="4" fillId="3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</cellXfs>
  <cellStyles count="2">
    <cellStyle name="Normal" xfId="0" builtinId="0"/>
    <cellStyle name="Normal_Silag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zoomScale="110" zoomScaleNormal="110" workbookViewId="0">
      <pane xSplit="2" topLeftCell="C1" activePane="topRight" state="frozen"/>
      <selection pane="topRight"/>
    </sheetView>
  </sheetViews>
  <sheetFormatPr baseColWidth="10" defaultColWidth="9.1640625" defaultRowHeight="14" x14ac:dyDescent="0.2"/>
  <cols>
    <col min="1" max="1" width="21.5" style="54" customWidth="1"/>
    <col min="2" max="2" width="17.6640625" style="54" customWidth="1"/>
    <col min="3" max="3" width="7.83203125" style="53" customWidth="1"/>
    <col min="4" max="4" width="7.83203125" style="53" bestFit="1" customWidth="1"/>
    <col min="5" max="5" width="6" style="53" bestFit="1" customWidth="1"/>
    <col min="6" max="6" width="6.6640625" style="53" customWidth="1"/>
    <col min="7" max="7" width="6.6640625" style="53" bestFit="1" customWidth="1"/>
    <col min="8" max="8" width="6.5" style="53" customWidth="1"/>
    <col min="9" max="9" width="19.5" style="54" customWidth="1"/>
    <col min="10" max="16384" width="9.1640625" style="54"/>
  </cols>
  <sheetData>
    <row r="1" spans="1:13" s="51" customFormat="1" x14ac:dyDescent="0.2">
      <c r="A1" s="51" t="s">
        <v>80</v>
      </c>
      <c r="C1" s="49"/>
      <c r="D1" s="49"/>
      <c r="E1" s="49"/>
      <c r="F1" s="49"/>
      <c r="G1" s="49"/>
      <c r="H1" s="49"/>
    </row>
    <row r="2" spans="1:13" s="51" customFormat="1" ht="15" customHeight="1" x14ac:dyDescent="0.2">
      <c r="C2" s="207" t="s">
        <v>3</v>
      </c>
      <c r="D2" s="207"/>
      <c r="E2" s="207"/>
      <c r="F2" s="207"/>
      <c r="G2" s="207"/>
      <c r="H2" s="207"/>
    </row>
    <row r="3" spans="1:13" s="51" customFormat="1" ht="30" x14ac:dyDescent="0.2">
      <c r="A3" s="51" t="s">
        <v>4</v>
      </c>
      <c r="B3" s="51" t="s">
        <v>5</v>
      </c>
      <c r="C3" s="63" t="s">
        <v>6</v>
      </c>
      <c r="D3" s="63" t="s">
        <v>7</v>
      </c>
      <c r="E3" s="63" t="s">
        <v>0</v>
      </c>
      <c r="F3" s="63" t="s">
        <v>6</v>
      </c>
      <c r="G3" s="63" t="s">
        <v>7</v>
      </c>
      <c r="H3" s="63" t="s">
        <v>8</v>
      </c>
    </row>
    <row r="4" spans="1:13" s="51" customFormat="1" ht="15" x14ac:dyDescent="0.2">
      <c r="A4" s="64"/>
      <c r="B4" s="64"/>
      <c r="C4" s="206" t="s">
        <v>12</v>
      </c>
      <c r="D4" s="206"/>
      <c r="E4" s="206"/>
      <c r="F4" s="206" t="s">
        <v>13</v>
      </c>
      <c r="G4" s="206"/>
      <c r="H4" s="131" t="s">
        <v>14</v>
      </c>
      <c r="I4" s="119"/>
    </row>
    <row r="5" spans="1:13" x14ac:dyDescent="0.2">
      <c r="A5" s="65" t="s">
        <v>36</v>
      </c>
      <c r="E5" s="75"/>
      <c r="I5" s="119"/>
    </row>
    <row r="6" spans="1:13" x14ac:dyDescent="0.2">
      <c r="A6" s="55" t="s">
        <v>39</v>
      </c>
      <c r="B6" s="142" t="s">
        <v>40</v>
      </c>
      <c r="C6" s="75">
        <v>7188.307499999999</v>
      </c>
      <c r="D6" s="76">
        <v>4943.7695999999996</v>
      </c>
      <c r="E6" s="76">
        <f>SUM(C6:D6)</f>
        <v>12132.077099999999</v>
      </c>
      <c r="F6" s="66">
        <v>0.85</v>
      </c>
      <c r="G6" s="66">
        <v>0.46666666666666662</v>
      </c>
      <c r="H6" s="75">
        <v>95.666666666666671</v>
      </c>
    </row>
    <row r="7" spans="1:13" x14ac:dyDescent="0.2">
      <c r="A7" s="55" t="s">
        <v>33</v>
      </c>
      <c r="B7" s="142" t="s">
        <v>34</v>
      </c>
      <c r="C7" s="75">
        <v>5744.7371666666668</v>
      </c>
      <c r="D7" s="75">
        <v>3823.9871999999996</v>
      </c>
      <c r="E7" s="75">
        <f>SUM(C7:D7)</f>
        <v>9568.7243666666654</v>
      </c>
      <c r="F7" s="66">
        <v>0.85499999999999998</v>
      </c>
      <c r="G7" s="66">
        <v>0.42222222222222222</v>
      </c>
      <c r="H7" s="75">
        <v>92.666666666666671</v>
      </c>
    </row>
    <row r="8" spans="1:13" x14ac:dyDescent="0.2">
      <c r="A8" s="55" t="s">
        <v>33</v>
      </c>
      <c r="B8" s="142" t="s">
        <v>35</v>
      </c>
      <c r="C8" s="75">
        <v>6242.6723333333348</v>
      </c>
      <c r="D8" s="75">
        <v>3654.264533333333</v>
      </c>
      <c r="E8" s="75">
        <f>SUM(C8:D8)</f>
        <v>9896.9368666666669</v>
      </c>
      <c r="F8" s="66">
        <v>0.86333333333333329</v>
      </c>
      <c r="G8" s="66">
        <v>0.35555555555555557</v>
      </c>
      <c r="H8" s="75">
        <v>91.333333333333329</v>
      </c>
    </row>
    <row r="9" spans="1:13" x14ac:dyDescent="0.2">
      <c r="A9" s="55" t="s">
        <v>2</v>
      </c>
      <c r="B9" s="52" t="s">
        <v>81</v>
      </c>
      <c r="C9" s="75">
        <v>9395.2264999999989</v>
      </c>
      <c r="D9" s="75">
        <v>554.98666666666668</v>
      </c>
      <c r="E9" s="75">
        <f>SUM(C9:D9)</f>
        <v>9950.2131666666646</v>
      </c>
      <c r="F9" s="66">
        <v>0.84</v>
      </c>
      <c r="G9" s="66">
        <v>0.15555555555555553</v>
      </c>
      <c r="H9" s="75">
        <v>94</v>
      </c>
    </row>
    <row r="10" spans="1:13" x14ac:dyDescent="0.2">
      <c r="A10" s="67" t="s">
        <v>1</v>
      </c>
      <c r="E10" s="75"/>
      <c r="I10" s="145"/>
      <c r="K10" s="145"/>
      <c r="L10" s="146"/>
    </row>
    <row r="11" spans="1:13" x14ac:dyDescent="0.2">
      <c r="A11" s="55" t="s">
        <v>43</v>
      </c>
      <c r="B11" s="142" t="s">
        <v>83</v>
      </c>
      <c r="C11" s="75">
        <v>7180.8458333333338</v>
      </c>
      <c r="D11" s="75">
        <v>2648.9642666666668</v>
      </c>
      <c r="E11" s="75">
        <f>SUM(C11:D11)</f>
        <v>9829.8101000000006</v>
      </c>
      <c r="F11" s="66">
        <v>0.83833333333333326</v>
      </c>
      <c r="G11" s="66">
        <v>0.24444444444444438</v>
      </c>
      <c r="H11" s="75">
        <v>99.333333333333329</v>
      </c>
      <c r="L11" s="145"/>
      <c r="M11" s="146"/>
    </row>
    <row r="12" spans="1:13" x14ac:dyDescent="0.2">
      <c r="A12" s="55" t="s">
        <v>43</v>
      </c>
      <c r="B12" s="142" t="s">
        <v>82</v>
      </c>
      <c r="C12" s="75">
        <v>6558.0588333333326</v>
      </c>
      <c r="D12" s="75">
        <v>3624.8373333333329</v>
      </c>
      <c r="E12" s="75">
        <f>SUM(C12:D12)</f>
        <v>10182.896166666666</v>
      </c>
      <c r="F12" s="66">
        <v>0.85166666666666657</v>
      </c>
      <c r="G12" s="66">
        <v>0.28000000000000003</v>
      </c>
      <c r="H12" s="75">
        <v>74</v>
      </c>
      <c r="L12" s="145"/>
      <c r="M12" s="146"/>
    </row>
    <row r="13" spans="1:13" x14ac:dyDescent="0.2">
      <c r="A13" s="55" t="s">
        <v>39</v>
      </c>
      <c r="B13" s="142" t="s">
        <v>42</v>
      </c>
      <c r="C13" s="75">
        <v>6125.4636666666665</v>
      </c>
      <c r="D13" s="75">
        <v>3551.6565333333324</v>
      </c>
      <c r="E13" s="75">
        <f>SUM(C13:D13)</f>
        <v>9677.1201999999994</v>
      </c>
      <c r="F13" s="66">
        <v>0.85333333333333339</v>
      </c>
      <c r="G13" s="66">
        <v>0.28000000000000003</v>
      </c>
      <c r="H13" s="75">
        <v>77.666666666666671</v>
      </c>
      <c r="L13" s="145"/>
      <c r="M13" s="146"/>
    </row>
    <row r="14" spans="1:13" x14ac:dyDescent="0.2">
      <c r="A14" s="67" t="s">
        <v>37</v>
      </c>
      <c r="E14" s="75"/>
      <c r="I14" s="119"/>
      <c r="K14" s="145"/>
      <c r="L14" s="146"/>
    </row>
    <row r="15" spans="1:13" x14ac:dyDescent="0.2">
      <c r="A15" s="54" t="s">
        <v>31</v>
      </c>
      <c r="B15" s="52" t="s">
        <v>84</v>
      </c>
      <c r="C15" s="75">
        <v>8615.1394999999993</v>
      </c>
      <c r="D15" s="75">
        <v>1846.4277333333332</v>
      </c>
      <c r="E15" s="75">
        <f t="shared" ref="E15:E40" si="0">SUM(C15:D15)</f>
        <v>10461.567233333333</v>
      </c>
      <c r="F15" s="66">
        <v>0.85</v>
      </c>
      <c r="G15" s="66">
        <v>0.18666666666666668</v>
      </c>
      <c r="H15" s="75">
        <v>89.333333333333329</v>
      </c>
      <c r="I15" s="143"/>
      <c r="K15" s="145"/>
      <c r="L15" s="146"/>
    </row>
    <row r="16" spans="1:13" x14ac:dyDescent="0.2">
      <c r="A16" s="54" t="s">
        <v>31</v>
      </c>
      <c r="B16" s="52" t="s">
        <v>48</v>
      </c>
      <c r="C16" s="75">
        <v>8724.8865000000005</v>
      </c>
      <c r="D16" s="75">
        <v>1814.4191999999996</v>
      </c>
      <c r="E16" s="75">
        <f t="shared" si="0"/>
        <v>10539.305700000001</v>
      </c>
      <c r="F16" s="66">
        <v>0.81</v>
      </c>
      <c r="G16" s="66">
        <v>0.16</v>
      </c>
      <c r="H16" s="75">
        <v>97</v>
      </c>
      <c r="I16" s="143"/>
      <c r="K16" s="145"/>
      <c r="L16" s="146"/>
    </row>
    <row r="17" spans="1:14" x14ac:dyDescent="0.2">
      <c r="A17" s="147" t="s">
        <v>31</v>
      </c>
      <c r="B17" s="95" t="s">
        <v>131</v>
      </c>
      <c r="C17" s="117">
        <v>8484.3788333333341</v>
      </c>
      <c r="D17" s="117">
        <v>1218.0021333333332</v>
      </c>
      <c r="E17" s="117">
        <f t="shared" si="0"/>
        <v>9702.3809666666675</v>
      </c>
      <c r="F17" s="152">
        <v>0.79999999999999993</v>
      </c>
      <c r="G17" s="152">
        <v>0.13777777777777775</v>
      </c>
      <c r="H17" s="117">
        <v>71</v>
      </c>
      <c r="I17" s="148"/>
      <c r="J17" s="148"/>
      <c r="K17" s="141"/>
      <c r="L17" s="93"/>
      <c r="M17" s="149"/>
      <c r="N17" s="150"/>
    </row>
    <row r="18" spans="1:14" x14ac:dyDescent="0.2">
      <c r="A18" s="54" t="s">
        <v>31</v>
      </c>
      <c r="B18" s="52" t="s">
        <v>85</v>
      </c>
      <c r="C18" s="75">
        <v>6459.5446666666676</v>
      </c>
      <c r="D18" s="76">
        <v>4787.2117333333326</v>
      </c>
      <c r="E18" s="76">
        <f t="shared" si="0"/>
        <v>11246.7564</v>
      </c>
      <c r="F18" s="66">
        <v>0.86666666666666659</v>
      </c>
      <c r="G18" s="66">
        <v>0.40444444444444444</v>
      </c>
      <c r="H18" s="75">
        <v>96.333333333333329</v>
      </c>
      <c r="I18" s="143"/>
      <c r="K18" s="145"/>
      <c r="L18" s="146"/>
    </row>
    <row r="19" spans="1:14" s="93" customFormat="1" x14ac:dyDescent="0.2">
      <c r="A19" s="142" t="s">
        <v>31</v>
      </c>
      <c r="B19" s="52" t="s">
        <v>50</v>
      </c>
      <c r="C19" s="75">
        <v>8597.675166666666</v>
      </c>
      <c r="D19" s="75">
        <v>2639.5423999999998</v>
      </c>
      <c r="E19" s="76">
        <f t="shared" si="0"/>
        <v>11237.217566666666</v>
      </c>
      <c r="F19" s="66">
        <v>0.81500000000000006</v>
      </c>
      <c r="G19" s="66">
        <v>0.16</v>
      </c>
      <c r="H19" s="75">
        <v>97.333333333333329</v>
      </c>
      <c r="I19" s="143"/>
      <c r="J19" s="54"/>
      <c r="K19" s="145"/>
      <c r="L19" s="146"/>
      <c r="M19" s="54"/>
      <c r="N19" s="54"/>
    </row>
    <row r="20" spans="1:14" x14ac:dyDescent="0.2">
      <c r="A20" s="54" t="s">
        <v>31</v>
      </c>
      <c r="B20" s="52" t="s">
        <v>41</v>
      </c>
      <c r="C20" s="75">
        <v>7847.8986666666651</v>
      </c>
      <c r="D20" s="75">
        <v>1448.5151999999998</v>
      </c>
      <c r="E20" s="75">
        <f t="shared" si="0"/>
        <v>9296.4138666666659</v>
      </c>
      <c r="F20" s="66">
        <v>0.79166666666666663</v>
      </c>
      <c r="G20" s="66">
        <v>0.19555555555555551</v>
      </c>
      <c r="H20" s="75">
        <v>69</v>
      </c>
      <c r="I20" s="143"/>
      <c r="K20" s="145"/>
      <c r="L20" s="146"/>
    </row>
    <row r="21" spans="1:14" x14ac:dyDescent="0.2">
      <c r="A21" s="151" t="s">
        <v>43</v>
      </c>
      <c r="B21" s="95" t="s">
        <v>91</v>
      </c>
      <c r="C21" s="117">
        <v>6060.527000000001</v>
      </c>
      <c r="D21" s="118">
        <v>6129.7631999999985</v>
      </c>
      <c r="E21" s="118">
        <f t="shared" si="0"/>
        <v>12190.290199999999</v>
      </c>
      <c r="F21" s="152">
        <v>0.83666666666666656</v>
      </c>
      <c r="G21" s="152">
        <v>0.44</v>
      </c>
      <c r="H21" s="117">
        <v>101</v>
      </c>
      <c r="I21" s="143"/>
      <c r="K21" s="145"/>
      <c r="L21" s="146"/>
    </row>
    <row r="22" spans="1:14" x14ac:dyDescent="0.2">
      <c r="A22" s="151" t="s">
        <v>43</v>
      </c>
      <c r="B22" s="95" t="s">
        <v>92</v>
      </c>
      <c r="C22" s="117">
        <v>9272.3106666666663</v>
      </c>
      <c r="D22" s="117">
        <v>1964.5237333333334</v>
      </c>
      <c r="E22" s="118">
        <f t="shared" si="0"/>
        <v>11236.8344</v>
      </c>
      <c r="F22" s="152">
        <v>0.83499999999999996</v>
      </c>
      <c r="G22" s="152">
        <v>0.15999999999999995</v>
      </c>
      <c r="H22" s="117">
        <v>96.666666666666671</v>
      </c>
      <c r="I22" s="143"/>
      <c r="K22" s="145"/>
      <c r="L22" s="146"/>
    </row>
    <row r="23" spans="1:14" x14ac:dyDescent="0.2">
      <c r="A23" s="55" t="s">
        <v>43</v>
      </c>
      <c r="B23" s="52" t="s">
        <v>86</v>
      </c>
      <c r="C23" s="75">
        <v>5361.4696666666669</v>
      </c>
      <c r="D23" s="76">
        <v>4264.3626666666669</v>
      </c>
      <c r="E23" s="75">
        <f t="shared" si="0"/>
        <v>9625.8323333333337</v>
      </c>
      <c r="F23" s="66">
        <v>0.85166666666666668</v>
      </c>
      <c r="G23" s="66">
        <v>0.46222222222222226</v>
      </c>
      <c r="H23" s="75">
        <v>93.666666666666671</v>
      </c>
      <c r="I23" s="143"/>
      <c r="K23" s="145"/>
      <c r="L23" s="146"/>
    </row>
    <row r="24" spans="1:14" x14ac:dyDescent="0.2">
      <c r="A24" s="145" t="s">
        <v>51</v>
      </c>
      <c r="B24" s="52" t="s">
        <v>52</v>
      </c>
      <c r="C24" s="76">
        <v>10892.178</v>
      </c>
      <c r="D24" s="75">
        <v>2705.3664000000003</v>
      </c>
      <c r="E24" s="76">
        <f t="shared" si="0"/>
        <v>13597.544400000001</v>
      </c>
      <c r="F24" s="66">
        <v>0.81666666666666676</v>
      </c>
      <c r="G24" s="66">
        <v>0.20888888888888893</v>
      </c>
      <c r="H24" s="75">
        <v>106</v>
      </c>
      <c r="I24" s="143"/>
      <c r="K24" s="145"/>
      <c r="L24" s="146"/>
    </row>
    <row r="25" spans="1:14" x14ac:dyDescent="0.2">
      <c r="A25" s="55" t="s">
        <v>39</v>
      </c>
      <c r="B25" s="142" t="s">
        <v>53</v>
      </c>
      <c r="C25" s="75">
        <v>8595.3559999999998</v>
      </c>
      <c r="D25" s="75">
        <v>1363.4602666666663</v>
      </c>
      <c r="E25" s="75">
        <f t="shared" si="0"/>
        <v>9958.8162666666667</v>
      </c>
      <c r="F25" s="66">
        <v>0.85166666666666668</v>
      </c>
      <c r="G25" s="66">
        <v>0.22666666666666668</v>
      </c>
      <c r="H25" s="75">
        <v>94</v>
      </c>
      <c r="I25" s="143"/>
      <c r="K25" s="145"/>
      <c r="L25" s="146"/>
    </row>
    <row r="26" spans="1:14" x14ac:dyDescent="0.2">
      <c r="A26" s="55" t="s">
        <v>39</v>
      </c>
      <c r="B26" s="142" t="s">
        <v>87</v>
      </c>
      <c r="C26" s="75">
        <v>6781.5458333333336</v>
      </c>
      <c r="D26" s="76">
        <v>4668.3413333333328</v>
      </c>
      <c r="E26" s="76">
        <f t="shared" si="0"/>
        <v>11449.887166666667</v>
      </c>
      <c r="F26" s="66">
        <v>0.83000000000000007</v>
      </c>
      <c r="G26" s="66">
        <v>0.46222222222222226</v>
      </c>
      <c r="H26" s="75">
        <v>99.666666666666671</v>
      </c>
      <c r="I26" s="143"/>
      <c r="K26" s="145"/>
      <c r="L26" s="146"/>
    </row>
    <row r="27" spans="1:14" x14ac:dyDescent="0.2">
      <c r="A27" s="55" t="s">
        <v>39</v>
      </c>
      <c r="B27" s="142" t="s">
        <v>54</v>
      </c>
      <c r="C27" s="76">
        <v>11653.187333333333</v>
      </c>
      <c r="D27" s="75">
        <v>931.34506666666641</v>
      </c>
      <c r="E27" s="76">
        <f t="shared" si="0"/>
        <v>12584.5324</v>
      </c>
      <c r="F27" s="66">
        <v>0.79333333333333345</v>
      </c>
      <c r="G27" s="66">
        <v>0.16444444444444448</v>
      </c>
      <c r="H27" s="75">
        <v>111.33333333333333</v>
      </c>
      <c r="I27" s="143"/>
      <c r="K27" s="145"/>
      <c r="L27" s="146"/>
    </row>
    <row r="28" spans="1:14" x14ac:dyDescent="0.2">
      <c r="A28" s="55" t="s">
        <v>39</v>
      </c>
      <c r="B28" s="142" t="s">
        <v>47</v>
      </c>
      <c r="C28" s="75">
        <v>8668.2181666666675</v>
      </c>
      <c r="D28" s="75">
        <v>2009.5680000000002</v>
      </c>
      <c r="E28" s="75">
        <f t="shared" si="0"/>
        <v>10677.786166666669</v>
      </c>
      <c r="F28" s="66">
        <v>0.82833333333333348</v>
      </c>
      <c r="G28" s="66">
        <v>0.25333333333333335</v>
      </c>
      <c r="H28" s="75">
        <v>93</v>
      </c>
      <c r="I28" s="143"/>
      <c r="K28" s="145"/>
      <c r="L28" s="146"/>
    </row>
    <row r="29" spans="1:14" x14ac:dyDescent="0.2">
      <c r="A29" s="55" t="s">
        <v>39</v>
      </c>
      <c r="B29" s="142" t="s">
        <v>55</v>
      </c>
      <c r="C29" s="75">
        <v>6586.2719999999999</v>
      </c>
      <c r="D29" s="76">
        <v>5120.9781333333331</v>
      </c>
      <c r="E29" s="76">
        <f t="shared" si="0"/>
        <v>11707.250133333333</v>
      </c>
      <c r="F29" s="66">
        <v>0.82833333333333325</v>
      </c>
      <c r="G29" s="66">
        <v>0.43999999999999995</v>
      </c>
      <c r="H29" s="75">
        <v>101.66666666666667</v>
      </c>
      <c r="I29" s="143"/>
      <c r="K29" s="145"/>
      <c r="L29" s="146"/>
    </row>
    <row r="30" spans="1:14" x14ac:dyDescent="0.2">
      <c r="A30" s="145" t="s">
        <v>2</v>
      </c>
      <c r="B30" s="52" t="s">
        <v>88</v>
      </c>
      <c r="C30" s="75">
        <v>8899.751666666667</v>
      </c>
      <c r="D30" s="75">
        <v>767.30133333333322</v>
      </c>
      <c r="E30" s="75">
        <f t="shared" si="0"/>
        <v>9667.0529999999999</v>
      </c>
      <c r="F30" s="66">
        <v>0.84</v>
      </c>
      <c r="G30" s="66">
        <v>0.14666666666666664</v>
      </c>
      <c r="H30" s="75">
        <v>88.333333333333329</v>
      </c>
      <c r="I30" s="143"/>
      <c r="K30" s="145"/>
      <c r="L30" s="146"/>
    </row>
    <row r="31" spans="1:14" x14ac:dyDescent="0.2">
      <c r="A31" s="145" t="s">
        <v>2</v>
      </c>
      <c r="B31" s="52" t="s">
        <v>89</v>
      </c>
      <c r="C31" s="76">
        <v>10410.073666666665</v>
      </c>
      <c r="D31" s="75">
        <v>1748.7242666666668</v>
      </c>
      <c r="E31" s="76">
        <f t="shared" si="0"/>
        <v>12158.797933333331</v>
      </c>
      <c r="F31" s="66">
        <v>0.81333333333333346</v>
      </c>
      <c r="G31" s="66">
        <v>0.19999999999999998</v>
      </c>
      <c r="H31" s="75">
        <v>106.33333333333333</v>
      </c>
      <c r="I31" s="143"/>
      <c r="K31" s="145"/>
      <c r="L31" s="146"/>
    </row>
    <row r="32" spans="1:14" x14ac:dyDescent="0.2">
      <c r="A32" s="55" t="s">
        <v>2</v>
      </c>
      <c r="B32" s="52" t="s">
        <v>90</v>
      </c>
      <c r="C32" s="75">
        <v>9355.1553333333322</v>
      </c>
      <c r="D32" s="75">
        <v>839.32053333333317</v>
      </c>
      <c r="E32" s="75">
        <f t="shared" si="0"/>
        <v>10194.475866666666</v>
      </c>
      <c r="F32" s="66">
        <v>0.82666666666666666</v>
      </c>
      <c r="G32" s="66">
        <v>0.11555555555555556</v>
      </c>
      <c r="H32" s="75">
        <v>92</v>
      </c>
      <c r="I32" s="143"/>
      <c r="K32" s="145"/>
      <c r="L32" s="146"/>
    </row>
    <row r="33" spans="1:13" x14ac:dyDescent="0.2">
      <c r="A33" s="55" t="s">
        <v>32</v>
      </c>
      <c r="B33" s="142">
        <v>18179</v>
      </c>
      <c r="C33" s="75">
        <v>6187.2341666666662</v>
      </c>
      <c r="D33" s="76">
        <v>4661.7589333333335</v>
      </c>
      <c r="E33" s="75">
        <f t="shared" si="0"/>
        <v>10848.9931</v>
      </c>
      <c r="F33" s="66">
        <v>0.83000000000000007</v>
      </c>
      <c r="G33" s="66">
        <v>0.46666666666666662</v>
      </c>
      <c r="H33" s="75">
        <v>103.66666666666667</v>
      </c>
      <c r="I33" s="143"/>
      <c r="K33" s="145"/>
      <c r="L33" s="146"/>
    </row>
    <row r="34" spans="1:13" x14ac:dyDescent="0.2">
      <c r="A34" s="55" t="s">
        <v>32</v>
      </c>
      <c r="B34" s="142">
        <v>18180</v>
      </c>
      <c r="C34" s="76">
        <v>10707.370666666668</v>
      </c>
      <c r="D34" s="75">
        <v>2844.3712</v>
      </c>
      <c r="E34" s="76">
        <f t="shared" si="0"/>
        <v>13551.741866666667</v>
      </c>
      <c r="F34" s="66">
        <v>0.80500000000000005</v>
      </c>
      <c r="G34" s="66">
        <v>0.18666666666666665</v>
      </c>
      <c r="H34" s="75">
        <v>106</v>
      </c>
      <c r="I34" s="143"/>
      <c r="K34" s="145"/>
      <c r="L34" s="146"/>
    </row>
    <row r="35" spans="1:13" x14ac:dyDescent="0.2">
      <c r="A35" s="55" t="s">
        <v>32</v>
      </c>
      <c r="B35" s="142">
        <v>18182</v>
      </c>
      <c r="C35" s="75">
        <v>7266.3323333333328</v>
      </c>
      <c r="D35" s="76">
        <v>4729.0026666666663</v>
      </c>
      <c r="E35" s="76">
        <f t="shared" si="0"/>
        <v>11995.334999999999</v>
      </c>
      <c r="F35" s="66">
        <v>0.82333333333333325</v>
      </c>
      <c r="G35" s="66">
        <v>0.45333333333333331</v>
      </c>
      <c r="H35" s="75">
        <v>101.33333333333333</v>
      </c>
      <c r="I35" s="143"/>
      <c r="K35" s="145"/>
      <c r="L35" s="146"/>
    </row>
    <row r="36" spans="1:13" x14ac:dyDescent="0.2">
      <c r="A36" s="55" t="s">
        <v>32</v>
      </c>
      <c r="B36" s="142">
        <v>19011</v>
      </c>
      <c r="C36" s="75">
        <v>6245.8788333333332</v>
      </c>
      <c r="D36" s="75">
        <v>2153.3482666666669</v>
      </c>
      <c r="E36" s="75">
        <f t="shared" si="0"/>
        <v>8399.2271000000001</v>
      </c>
      <c r="F36" s="66">
        <v>0.82500000000000007</v>
      </c>
      <c r="G36" s="66">
        <v>0.3288888888888889</v>
      </c>
      <c r="H36" s="75">
        <v>79.333333333333329</v>
      </c>
      <c r="I36" s="143"/>
      <c r="K36" s="145"/>
      <c r="L36" s="146"/>
    </row>
    <row r="37" spans="1:13" x14ac:dyDescent="0.2">
      <c r="A37" s="55" t="s">
        <v>32</v>
      </c>
      <c r="B37" s="142">
        <v>19102</v>
      </c>
      <c r="C37" s="75">
        <v>9976.0264999999999</v>
      </c>
      <c r="D37" s="75">
        <v>1792.7359999999999</v>
      </c>
      <c r="E37" s="76">
        <f t="shared" si="0"/>
        <v>11768.762500000001</v>
      </c>
      <c r="F37" s="66">
        <v>0.83499999999999996</v>
      </c>
      <c r="G37" s="66">
        <v>0.17777777777777781</v>
      </c>
      <c r="H37" s="75">
        <v>97.333333333333329</v>
      </c>
      <c r="I37" s="143"/>
      <c r="K37" s="145"/>
      <c r="L37" s="146"/>
    </row>
    <row r="38" spans="1:13" x14ac:dyDescent="0.2">
      <c r="A38" s="55" t="s">
        <v>32</v>
      </c>
      <c r="B38" s="142">
        <v>19186</v>
      </c>
      <c r="C38" s="75">
        <v>9942.0860000000011</v>
      </c>
      <c r="D38" s="75">
        <v>1577.7109333333331</v>
      </c>
      <c r="E38" s="76">
        <f t="shared" si="0"/>
        <v>11519.796933333335</v>
      </c>
      <c r="F38" s="66">
        <v>0.83000000000000007</v>
      </c>
      <c r="G38" s="66">
        <v>0.24888888888888885</v>
      </c>
      <c r="H38" s="75">
        <v>100.66666666666667</v>
      </c>
      <c r="I38" s="143"/>
      <c r="K38" s="145"/>
      <c r="L38" s="146"/>
    </row>
    <row r="39" spans="1:13" x14ac:dyDescent="0.2">
      <c r="A39" s="55" t="s">
        <v>32</v>
      </c>
      <c r="B39" s="142">
        <v>20263</v>
      </c>
      <c r="C39" s="75">
        <v>5392.2238333333335</v>
      </c>
      <c r="D39" s="75">
        <v>2460.3978666666667</v>
      </c>
      <c r="E39" s="75">
        <f t="shared" si="0"/>
        <v>7852.6216999999997</v>
      </c>
      <c r="F39" s="66">
        <v>0.83166666666666667</v>
      </c>
      <c r="G39" s="66">
        <v>0.37333333333333335</v>
      </c>
      <c r="H39" s="75">
        <v>89</v>
      </c>
      <c r="I39" s="143"/>
      <c r="K39" s="145"/>
      <c r="L39" s="146"/>
    </row>
    <row r="40" spans="1:13" x14ac:dyDescent="0.2">
      <c r="A40" s="55" t="s">
        <v>32</v>
      </c>
      <c r="B40" s="142">
        <v>20480</v>
      </c>
      <c r="C40" s="75">
        <v>6860.2361666666657</v>
      </c>
      <c r="D40" s="75">
        <v>3890.9727999999996</v>
      </c>
      <c r="E40" s="75">
        <f t="shared" si="0"/>
        <v>10751.208966666665</v>
      </c>
      <c r="F40" s="66">
        <v>0.85666666666666658</v>
      </c>
      <c r="G40" s="66">
        <v>0.39999999999999997</v>
      </c>
      <c r="H40" s="75">
        <v>92</v>
      </c>
      <c r="I40" s="144"/>
      <c r="J40" s="143"/>
      <c r="L40" s="145"/>
      <c r="M40" s="146"/>
    </row>
    <row r="41" spans="1:13" x14ac:dyDescent="0.2">
      <c r="A41" s="67" t="s">
        <v>96</v>
      </c>
      <c r="B41" s="142"/>
      <c r="C41" s="75"/>
      <c r="D41" s="75"/>
      <c r="E41" s="75"/>
      <c r="F41" s="75"/>
      <c r="G41" s="75"/>
      <c r="H41" s="66"/>
      <c r="I41" s="143"/>
      <c r="K41" s="145"/>
      <c r="L41" s="146"/>
    </row>
    <row r="42" spans="1:13" x14ac:dyDescent="0.2">
      <c r="A42" s="151" t="s">
        <v>43</v>
      </c>
      <c r="B42" s="95" t="s">
        <v>93</v>
      </c>
      <c r="C42" s="117">
        <v>6785.1556666666665</v>
      </c>
      <c r="D42" s="118">
        <v>4168.4661333333324</v>
      </c>
      <c r="E42" s="117">
        <f>SUM(C42:D42)</f>
        <v>10953.621799999999</v>
      </c>
      <c r="F42" s="152">
        <v>0.83833333333333326</v>
      </c>
      <c r="G42" s="152">
        <v>0.44</v>
      </c>
      <c r="H42" s="117">
        <v>112.33333333333333</v>
      </c>
      <c r="I42" s="143"/>
      <c r="K42" s="145"/>
      <c r="L42" s="146"/>
    </row>
    <row r="43" spans="1:13" x14ac:dyDescent="0.2">
      <c r="A43" s="68"/>
      <c r="B43" s="68" t="s">
        <v>16</v>
      </c>
      <c r="C43" s="56">
        <f t="shared" ref="C43:H43" si="1">AVERAGE(C6:C42)</f>
        <v>7913.6301372549015</v>
      </c>
      <c r="D43" s="56">
        <f t="shared" si="1"/>
        <v>2863.1883607843142</v>
      </c>
      <c r="E43" s="56">
        <f t="shared" si="1"/>
        <v>10776.818498039216</v>
      </c>
      <c r="F43" s="57">
        <f t="shared" si="1"/>
        <v>0.8326960784313725</v>
      </c>
      <c r="G43" s="57">
        <f t="shared" si="1"/>
        <v>0.28836601307189536</v>
      </c>
      <c r="H43" s="56">
        <f t="shared" si="1"/>
        <v>94.411764705882376</v>
      </c>
    </row>
    <row r="44" spans="1:13" x14ac:dyDescent="0.2">
      <c r="A44" s="69"/>
      <c r="B44" s="58" t="s">
        <v>17</v>
      </c>
      <c r="C44" s="59">
        <v>1436.8</v>
      </c>
      <c r="D44" s="59">
        <v>2069.8000000000002</v>
      </c>
      <c r="E44" s="59">
        <v>2462.3000000000002</v>
      </c>
      <c r="F44" s="59"/>
      <c r="G44" s="59"/>
      <c r="H44" s="59"/>
    </row>
    <row r="45" spans="1:13" x14ac:dyDescent="0.2">
      <c r="A45" s="93" t="s">
        <v>94</v>
      </c>
      <c r="B45" s="113"/>
      <c r="C45" s="114"/>
      <c r="D45" s="115"/>
    </row>
    <row r="46" spans="1:13" x14ac:dyDescent="0.2">
      <c r="A46" s="93" t="s">
        <v>18</v>
      </c>
      <c r="B46" s="113"/>
      <c r="C46" s="94" t="s">
        <v>95</v>
      </c>
      <c r="D46" s="94">
        <v>146</v>
      </c>
    </row>
  </sheetData>
  <sortState xmlns:xlrd2="http://schemas.microsoft.com/office/spreadsheetml/2017/richdata2" ref="A15:N40">
    <sortCondition ref="A15:A40"/>
    <sortCondition ref="B15:B40"/>
  </sortState>
  <mergeCells count="3">
    <mergeCell ref="C4:E4"/>
    <mergeCell ref="F4:G4"/>
    <mergeCell ref="C2:H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ECB1-5A69-4795-BC63-9D06F8F153B4}">
  <dimension ref="A1:Z40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9" customWidth="1"/>
    <col min="2" max="2" width="18.1640625" style="26" bestFit="1" customWidth="1"/>
    <col min="3" max="3" width="4.5" style="43" bestFit="1" customWidth="1"/>
    <col min="4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customWidth="1"/>
    <col min="8" max="8" width="9" style="43" bestFit="1" customWidth="1"/>
    <col min="9" max="9" width="11.6640625" style="38" bestFit="1" customWidth="1"/>
    <col min="10" max="10" width="6.5" style="38" bestFit="1" customWidth="1"/>
    <col min="11" max="11" width="10.83203125" style="38" bestFit="1" customWidth="1"/>
    <col min="12" max="12" width="11.6640625" style="38" bestFit="1" customWidth="1"/>
    <col min="13" max="13" width="7.5" style="38" bestFit="1" customWidth="1"/>
    <col min="14" max="18" width="4.5" style="38" bestFit="1" customWidth="1"/>
    <col min="19" max="20" width="4.5" bestFit="1" customWidth="1"/>
    <col min="21" max="21" width="5.5" bestFit="1" customWidth="1"/>
    <col min="22" max="22" width="6.5" bestFit="1" customWidth="1"/>
    <col min="23" max="26" width="5.5" bestFit="1" customWidth="1"/>
  </cols>
  <sheetData>
    <row r="1" spans="1:26" x14ac:dyDescent="0.2">
      <c r="A1" s="17" t="s">
        <v>116</v>
      </c>
      <c r="I1" s="43"/>
      <c r="J1" s="43"/>
    </row>
    <row r="2" spans="1:26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17" customFormat="1" x14ac:dyDescent="0.2">
      <c r="A3" s="17" t="s">
        <v>21</v>
      </c>
      <c r="B3" s="27" t="s">
        <v>22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s="17" customFormat="1" x14ac:dyDescent="0.2">
      <c r="A4" s="17" t="s">
        <v>36</v>
      </c>
      <c r="B4" s="27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24"/>
      <c r="X4" s="124"/>
      <c r="Y4" s="124"/>
      <c r="Z4" s="13"/>
    </row>
    <row r="5" spans="1:26" s="17" customFormat="1" x14ac:dyDescent="0.2">
      <c r="A5" s="31" t="s">
        <v>31</v>
      </c>
      <c r="B5" s="123" t="s">
        <v>58</v>
      </c>
      <c r="C5" s="134">
        <v>6.0233333333333334</v>
      </c>
      <c r="D5" s="134">
        <v>27.266666666666666</v>
      </c>
      <c r="E5" s="134">
        <v>41.24666666666667</v>
      </c>
      <c r="F5" s="134">
        <v>39.45333333333334</v>
      </c>
      <c r="G5" s="134">
        <v>2.66</v>
      </c>
      <c r="H5" s="134">
        <v>65.819999999999993</v>
      </c>
      <c r="I5" s="134">
        <v>13.469999999999999</v>
      </c>
      <c r="J5" s="134">
        <v>18.106666666666666</v>
      </c>
      <c r="K5" s="134">
        <v>2.2600000000000002</v>
      </c>
      <c r="L5" s="134">
        <v>16.016666666666666</v>
      </c>
      <c r="M5" s="134">
        <v>3.08</v>
      </c>
      <c r="N5" s="134">
        <v>1.0799999999999998</v>
      </c>
      <c r="O5" s="134">
        <v>7.3533333333333326</v>
      </c>
      <c r="P5" s="134">
        <v>0.24</v>
      </c>
      <c r="Q5" s="134">
        <v>0.21999999999999997</v>
      </c>
      <c r="R5" s="134">
        <v>0.13</v>
      </c>
      <c r="S5" s="134">
        <v>1.7066666666666668</v>
      </c>
      <c r="T5" s="134">
        <v>0.10000000000000002</v>
      </c>
      <c r="U5" s="134">
        <v>46.383333333333333</v>
      </c>
      <c r="V5" s="134">
        <v>153.27333333333334</v>
      </c>
      <c r="W5" s="134">
        <v>67.736666666666665</v>
      </c>
      <c r="X5" s="134">
        <v>34.026666666666664</v>
      </c>
      <c r="Y5" s="134">
        <v>60.106666666666662</v>
      </c>
      <c r="Z5" s="134">
        <v>69.98</v>
      </c>
    </row>
    <row r="6" spans="1:26" s="17" customFormat="1" x14ac:dyDescent="0.2">
      <c r="A6" s="41" t="s">
        <v>31</v>
      </c>
      <c r="B6" s="123" t="s">
        <v>106</v>
      </c>
      <c r="C6" s="134">
        <v>5.4433333333333325</v>
      </c>
      <c r="D6" s="134">
        <v>29.156666666666666</v>
      </c>
      <c r="E6" s="134">
        <v>45.856666666666662</v>
      </c>
      <c r="F6" s="134">
        <v>43.95333333333334</v>
      </c>
      <c r="G6" s="134">
        <v>3.6466666666666665</v>
      </c>
      <c r="H6" s="134">
        <v>66.876666666666665</v>
      </c>
      <c r="I6" s="134">
        <v>14.530000000000001</v>
      </c>
      <c r="J6" s="134">
        <v>18.010000000000002</v>
      </c>
      <c r="K6" s="134">
        <v>1.5433333333333332</v>
      </c>
      <c r="L6" s="134">
        <v>15.15</v>
      </c>
      <c r="M6" s="134">
        <v>2.91</v>
      </c>
      <c r="N6" s="134">
        <v>1.0833333333333333</v>
      </c>
      <c r="O6" s="134">
        <v>6.7133333333333338</v>
      </c>
      <c r="P6" s="134">
        <v>0.24</v>
      </c>
      <c r="Q6" s="134">
        <v>0.19999999999999998</v>
      </c>
      <c r="R6" s="134">
        <v>0.13666666666666669</v>
      </c>
      <c r="S6" s="134">
        <v>1.59</v>
      </c>
      <c r="T6" s="134">
        <v>0.10000000000000002</v>
      </c>
      <c r="U6" s="134">
        <v>42.930000000000007</v>
      </c>
      <c r="V6" s="134">
        <v>134.48666666666665</v>
      </c>
      <c r="W6" s="134">
        <v>67.153333333333322</v>
      </c>
      <c r="X6" s="134">
        <v>31.98</v>
      </c>
      <c r="Y6" s="134">
        <v>57.853333333333332</v>
      </c>
      <c r="Z6" s="134">
        <v>69.33</v>
      </c>
    </row>
    <row r="7" spans="1:26" s="17" customFormat="1" x14ac:dyDescent="0.2">
      <c r="A7" s="41" t="s">
        <v>31</v>
      </c>
      <c r="B7" s="123" t="s">
        <v>59</v>
      </c>
      <c r="C7" s="134">
        <v>6.6933333333333342</v>
      </c>
      <c r="D7" s="134">
        <v>29.446666666666669</v>
      </c>
      <c r="E7" s="134">
        <v>40.886666666666663</v>
      </c>
      <c r="F7" s="134">
        <v>39.609999999999992</v>
      </c>
      <c r="G7" s="134">
        <v>4.1566666666666663</v>
      </c>
      <c r="H7" s="134">
        <v>61.393333333333338</v>
      </c>
      <c r="I7" s="134">
        <v>15.229999999999999</v>
      </c>
      <c r="J7" s="134">
        <v>28.293333333333333</v>
      </c>
      <c r="K7" s="134">
        <v>2.273333333333333</v>
      </c>
      <c r="L7" s="134">
        <v>4.75</v>
      </c>
      <c r="M7" s="134">
        <v>3.15</v>
      </c>
      <c r="N7" s="134">
        <v>1.42</v>
      </c>
      <c r="O7" s="134">
        <v>6.873333333333334</v>
      </c>
      <c r="P7" s="134">
        <v>0.24</v>
      </c>
      <c r="Q7" s="134">
        <v>0.23666666666666666</v>
      </c>
      <c r="R7" s="134">
        <v>0.12</v>
      </c>
      <c r="S7" s="134">
        <v>1.5233333333333334</v>
      </c>
      <c r="T7" s="134">
        <v>0.10000000000000002</v>
      </c>
      <c r="U7" s="134">
        <v>45.48</v>
      </c>
      <c r="V7" s="134">
        <v>150.67333333333332</v>
      </c>
      <c r="W7" s="134">
        <v>67.063333333333333</v>
      </c>
      <c r="X7" s="134">
        <v>34.353333333333332</v>
      </c>
      <c r="Y7" s="134">
        <v>60.463333333333338</v>
      </c>
      <c r="Z7" s="134">
        <v>69.23</v>
      </c>
    </row>
    <row r="8" spans="1:26" s="17" customFormat="1" x14ac:dyDescent="0.2">
      <c r="A8" s="31" t="s">
        <v>31</v>
      </c>
      <c r="B8" s="123" t="s">
        <v>57</v>
      </c>
      <c r="C8" s="134">
        <v>5.2333333333333334</v>
      </c>
      <c r="D8" s="134">
        <v>33.229999999999997</v>
      </c>
      <c r="E8" s="134">
        <v>48.099999999999994</v>
      </c>
      <c r="F8" s="134">
        <v>46.25</v>
      </c>
      <c r="G8" s="134">
        <v>4.2</v>
      </c>
      <c r="H8" s="134">
        <v>65.56</v>
      </c>
      <c r="I8" s="134">
        <v>15.793333333333335</v>
      </c>
      <c r="J8" s="134">
        <v>21.196666666666669</v>
      </c>
      <c r="K8" s="134">
        <v>1.3466666666666667</v>
      </c>
      <c r="L8" s="134">
        <v>6.1066666666666665</v>
      </c>
      <c r="M8" s="134">
        <v>3.0700000000000003</v>
      </c>
      <c r="N8" s="134">
        <v>1.24</v>
      </c>
      <c r="O8" s="134">
        <v>8.5733333333333341</v>
      </c>
      <c r="P8" s="134">
        <v>0.24</v>
      </c>
      <c r="Q8" s="134">
        <v>0.22999999999999998</v>
      </c>
      <c r="R8" s="134">
        <v>0.12</v>
      </c>
      <c r="S8" s="134">
        <v>1.8966666666666665</v>
      </c>
      <c r="T8" s="134">
        <v>0.10333333333333335</v>
      </c>
      <c r="U8" s="134">
        <v>38.79</v>
      </c>
      <c r="V8" s="134">
        <v>124.64</v>
      </c>
      <c r="W8" s="134">
        <v>65.896666666666661</v>
      </c>
      <c r="X8" s="134">
        <v>31.023333333333337</v>
      </c>
      <c r="Y8" s="134">
        <v>56.816666666666663</v>
      </c>
      <c r="Z8" s="134">
        <v>67.929999999999993</v>
      </c>
    </row>
    <row r="9" spans="1:26" s="17" customFormat="1" x14ac:dyDescent="0.2">
      <c r="A9" s="92" t="s">
        <v>43</v>
      </c>
      <c r="B9" s="124" t="s">
        <v>113</v>
      </c>
      <c r="C9" s="134">
        <v>6.6133333333333333</v>
      </c>
      <c r="D9" s="134">
        <v>26.17</v>
      </c>
      <c r="E9" s="134">
        <v>35.963333333333331</v>
      </c>
      <c r="F9" s="134">
        <v>33.906666666666666</v>
      </c>
      <c r="G9" s="134">
        <v>4.5333333333333341</v>
      </c>
      <c r="H9" s="134">
        <v>61.826666666666661</v>
      </c>
      <c r="I9" s="134">
        <v>12.9</v>
      </c>
      <c r="J9" s="134">
        <v>34.716666666666669</v>
      </c>
      <c r="K9" s="134">
        <v>2.6566666666666667</v>
      </c>
      <c r="L9" s="134">
        <v>4.043333333333333</v>
      </c>
      <c r="M9" s="134">
        <v>2.97</v>
      </c>
      <c r="N9" s="134">
        <v>1.5999999999999999</v>
      </c>
      <c r="O9" s="134">
        <v>5.82</v>
      </c>
      <c r="P9" s="134">
        <v>0.24</v>
      </c>
      <c r="Q9" s="134">
        <v>0.23333333333333331</v>
      </c>
      <c r="R9" s="134">
        <v>0.14333333333333334</v>
      </c>
      <c r="S9" s="134">
        <v>1.5566666666666666</v>
      </c>
      <c r="T9" s="134">
        <v>0.10000000000000002</v>
      </c>
      <c r="U9" s="134">
        <v>52.23</v>
      </c>
      <c r="V9" s="134">
        <v>178.29999999999998</v>
      </c>
      <c r="W9" s="134">
        <v>68.073333333333323</v>
      </c>
      <c r="X9" s="134">
        <v>36.383333333333333</v>
      </c>
      <c r="Y9" s="134">
        <v>62.706666666666671</v>
      </c>
      <c r="Z9" s="134">
        <v>70.356666666666669</v>
      </c>
    </row>
    <row r="10" spans="1:26" s="17" customFormat="1" x14ac:dyDescent="0.2">
      <c r="A10" s="92" t="s">
        <v>39</v>
      </c>
      <c r="B10" s="123" t="s">
        <v>107</v>
      </c>
      <c r="C10" s="134">
        <v>6.34</v>
      </c>
      <c r="D10" s="134">
        <v>32.666666666666664</v>
      </c>
      <c r="E10" s="134">
        <v>44.553333333333342</v>
      </c>
      <c r="F10" s="134">
        <v>42.836666666666666</v>
      </c>
      <c r="G10" s="134">
        <v>4.4933333333333332</v>
      </c>
      <c r="H10" s="134">
        <v>62.640000000000008</v>
      </c>
      <c r="I10" s="134">
        <v>15.986666666666666</v>
      </c>
      <c r="J10" s="134">
        <v>24.636666666666667</v>
      </c>
      <c r="K10" s="134">
        <v>1.4400000000000002</v>
      </c>
      <c r="L10" s="134">
        <v>5.0566666666666666</v>
      </c>
      <c r="M10" s="134">
        <v>2.6066666666666669</v>
      </c>
      <c r="N10" s="134">
        <v>1.2566666666666668</v>
      </c>
      <c r="O10" s="134">
        <v>7.7866666666666662</v>
      </c>
      <c r="P10" s="134">
        <v>0.24</v>
      </c>
      <c r="Q10" s="134">
        <v>0.23333333333333331</v>
      </c>
      <c r="R10" s="134">
        <v>0.12</v>
      </c>
      <c r="S10" s="134">
        <v>1.78</v>
      </c>
      <c r="T10" s="134">
        <v>0.10000000000000002</v>
      </c>
      <c r="U10" s="134">
        <v>41.88666666666667</v>
      </c>
      <c r="V10" s="134">
        <v>133.71666666666667</v>
      </c>
      <c r="W10" s="134">
        <v>66.069999999999993</v>
      </c>
      <c r="X10" s="134">
        <v>32.75333333333333</v>
      </c>
      <c r="Y10" s="134">
        <v>58.71</v>
      </c>
      <c r="Z10" s="134">
        <v>68.123333333333335</v>
      </c>
    </row>
    <row r="11" spans="1:26" s="17" customFormat="1" x14ac:dyDescent="0.2">
      <c r="A11" s="92" t="s">
        <v>39</v>
      </c>
      <c r="B11" s="123" t="s">
        <v>109</v>
      </c>
      <c r="C11" s="134">
        <v>6.4266666666666667</v>
      </c>
      <c r="D11" s="134">
        <v>30.930000000000003</v>
      </c>
      <c r="E11" s="134">
        <v>43.393333333333338</v>
      </c>
      <c r="F11" s="134">
        <v>41.379999999999995</v>
      </c>
      <c r="G11" s="134">
        <v>3.8466666666666662</v>
      </c>
      <c r="H11" s="134">
        <v>63.390000000000008</v>
      </c>
      <c r="I11" s="134">
        <v>15.156666666666666</v>
      </c>
      <c r="J11" s="134">
        <v>22.606666666666666</v>
      </c>
      <c r="K11" s="134">
        <v>1.4833333333333334</v>
      </c>
      <c r="L11" s="134">
        <v>7.7433333333333323</v>
      </c>
      <c r="M11" s="134">
        <v>3.1</v>
      </c>
      <c r="N11" s="134">
        <v>1.2433333333333334</v>
      </c>
      <c r="O11" s="134">
        <v>8.3333333333333339</v>
      </c>
      <c r="P11" s="134">
        <v>0.24</v>
      </c>
      <c r="Q11" s="134">
        <v>0.22999999999999998</v>
      </c>
      <c r="R11" s="134">
        <v>0.12333333333333334</v>
      </c>
      <c r="S11" s="134">
        <v>1.5066666666666668</v>
      </c>
      <c r="T11" s="134">
        <v>0.10000000000000002</v>
      </c>
      <c r="U11" s="134">
        <v>42.943333333333328</v>
      </c>
      <c r="V11" s="134">
        <v>139.02333333333334</v>
      </c>
      <c r="W11" s="134">
        <v>66.600000000000009</v>
      </c>
      <c r="X11" s="134">
        <v>33.243333333333332</v>
      </c>
      <c r="Y11" s="134">
        <v>59.24</v>
      </c>
      <c r="Z11" s="134">
        <v>68.716666666666669</v>
      </c>
    </row>
    <row r="12" spans="1:26" s="17" customFormat="1" x14ac:dyDescent="0.2">
      <c r="A12" s="92" t="s">
        <v>39</v>
      </c>
      <c r="B12" s="123" t="s">
        <v>79</v>
      </c>
      <c r="C12" s="134">
        <v>5.57</v>
      </c>
      <c r="D12" s="134">
        <v>28.363333333333333</v>
      </c>
      <c r="E12" s="134">
        <v>44.390000000000008</v>
      </c>
      <c r="F12" s="134">
        <v>42.43333333333333</v>
      </c>
      <c r="G12" s="134">
        <v>3.6166666666666671</v>
      </c>
      <c r="H12" s="134">
        <v>66.090000000000018</v>
      </c>
      <c r="I12" s="134">
        <v>14.376666666666665</v>
      </c>
      <c r="J12" s="134">
        <v>18.963333333333335</v>
      </c>
      <c r="K12" s="134">
        <v>1.7</v>
      </c>
      <c r="L12" s="134">
        <v>15.056666666666665</v>
      </c>
      <c r="M12" s="134">
        <v>2.8933333333333331</v>
      </c>
      <c r="N12" s="134">
        <v>1.1066666666666667</v>
      </c>
      <c r="O12" s="134">
        <v>6.4266666666666667</v>
      </c>
      <c r="P12" s="134">
        <v>0.24</v>
      </c>
      <c r="Q12" s="134">
        <v>0.19999999999999998</v>
      </c>
      <c r="R12" s="134">
        <v>0.16</v>
      </c>
      <c r="S12" s="134">
        <v>1.7566666666666666</v>
      </c>
      <c r="T12" s="134">
        <v>0.10000000000000002</v>
      </c>
      <c r="U12" s="134">
        <v>44.59</v>
      </c>
      <c r="V12" s="134">
        <v>140.41333333333333</v>
      </c>
      <c r="W12" s="134">
        <v>67.399999999999991</v>
      </c>
      <c r="X12" s="134">
        <v>32.616666666666667</v>
      </c>
      <c r="Y12" s="134">
        <v>58.56</v>
      </c>
      <c r="Z12" s="134">
        <v>69.603333333333339</v>
      </c>
    </row>
    <row r="13" spans="1:26" s="17" customFormat="1" x14ac:dyDescent="0.2">
      <c r="A13" s="92" t="s">
        <v>39</v>
      </c>
      <c r="B13" s="123" t="s">
        <v>108</v>
      </c>
      <c r="C13" s="134">
        <v>6.4433333333333325</v>
      </c>
      <c r="D13" s="134">
        <v>31.006666666666661</v>
      </c>
      <c r="E13" s="134">
        <v>47.09</v>
      </c>
      <c r="F13" s="134">
        <v>45.22</v>
      </c>
      <c r="G13" s="134">
        <v>3.1733333333333333</v>
      </c>
      <c r="H13" s="134">
        <v>66.31</v>
      </c>
      <c r="I13" s="134">
        <v>15.093333333333332</v>
      </c>
      <c r="J13" s="134">
        <v>15.136666666666665</v>
      </c>
      <c r="K13" s="134">
        <v>1.5733333333333335</v>
      </c>
      <c r="L13" s="134">
        <v>12.766666666666666</v>
      </c>
      <c r="M13" s="134">
        <v>2.7966666666666669</v>
      </c>
      <c r="N13" s="134">
        <v>1.0466666666666666</v>
      </c>
      <c r="O13" s="134">
        <v>9.0499999999999989</v>
      </c>
      <c r="P13" s="134">
        <v>0.24</v>
      </c>
      <c r="Q13" s="134">
        <v>0.22333333333333336</v>
      </c>
      <c r="R13" s="134">
        <v>0.13333333333333333</v>
      </c>
      <c r="S13" s="134">
        <v>1.7633333333333334</v>
      </c>
      <c r="T13" s="134">
        <v>0.10000000000000002</v>
      </c>
      <c r="U13" s="134">
        <v>38.86</v>
      </c>
      <c r="V13" s="134">
        <v>131.51</v>
      </c>
      <c r="W13" s="134">
        <v>66.58</v>
      </c>
      <c r="X13" s="134">
        <v>31.77</v>
      </c>
      <c r="Y13" s="134">
        <v>57.639999999999993</v>
      </c>
      <c r="Z13" s="134">
        <v>68.69</v>
      </c>
    </row>
    <row r="14" spans="1:26" s="17" customFormat="1" x14ac:dyDescent="0.2">
      <c r="A14" s="92" t="s">
        <v>39</v>
      </c>
      <c r="B14" s="123" t="s">
        <v>60</v>
      </c>
      <c r="C14" s="134">
        <v>6.2533333333333339</v>
      </c>
      <c r="D14" s="134">
        <v>29.376666666666669</v>
      </c>
      <c r="E14" s="134">
        <v>45.333333333333336</v>
      </c>
      <c r="F14" s="134">
        <v>43.49666666666667</v>
      </c>
      <c r="G14" s="134">
        <v>3.3000000000000003</v>
      </c>
      <c r="H14" s="134">
        <v>68.11999999999999</v>
      </c>
      <c r="I14" s="134">
        <v>13.776666666666666</v>
      </c>
      <c r="J14" s="134">
        <v>17.760000000000002</v>
      </c>
      <c r="K14" s="134">
        <v>1.7933333333333332</v>
      </c>
      <c r="L14" s="134">
        <v>13.253333333333332</v>
      </c>
      <c r="M14" s="134">
        <v>3.0266666666666668</v>
      </c>
      <c r="N14" s="134">
        <v>1.1399999999999999</v>
      </c>
      <c r="O14" s="134">
        <v>8.2366666666666664</v>
      </c>
      <c r="P14" s="134">
        <v>0.24</v>
      </c>
      <c r="Q14" s="134">
        <v>0.21666666666666667</v>
      </c>
      <c r="R14" s="134">
        <v>0.13333333333333333</v>
      </c>
      <c r="S14" s="134">
        <v>1.7033333333333334</v>
      </c>
      <c r="T14" s="134">
        <v>0.10000000000000002</v>
      </c>
      <c r="U14" s="134">
        <v>41.13</v>
      </c>
      <c r="V14" s="134">
        <v>136.95666666666668</v>
      </c>
      <c r="W14" s="134">
        <v>67.083333333333329</v>
      </c>
      <c r="X14" s="134">
        <v>32.419999999999995</v>
      </c>
      <c r="Y14" s="134">
        <v>58.343333333333334</v>
      </c>
      <c r="Z14" s="134">
        <v>69.253333333333345</v>
      </c>
    </row>
    <row r="15" spans="1:26" s="17" customFormat="1" x14ac:dyDescent="0.2">
      <c r="A15" s="41" t="s">
        <v>39</v>
      </c>
      <c r="B15" s="123" t="s">
        <v>40</v>
      </c>
      <c r="C15" s="134">
        <v>6.3833333333333329</v>
      </c>
      <c r="D15" s="134">
        <v>29.436666666666667</v>
      </c>
      <c r="E15" s="134">
        <v>41.349999999999994</v>
      </c>
      <c r="F15" s="134">
        <v>39.136666666666663</v>
      </c>
      <c r="G15" s="134">
        <v>4.16</v>
      </c>
      <c r="H15" s="134">
        <v>60.463333333333331</v>
      </c>
      <c r="I15" s="134">
        <v>15.463333333333333</v>
      </c>
      <c r="J15" s="134">
        <v>24.713333333333335</v>
      </c>
      <c r="K15" s="134">
        <v>1.8133333333333332</v>
      </c>
      <c r="L15" s="134">
        <v>9.1433333333333326</v>
      </c>
      <c r="M15" s="134">
        <v>2.9966666666666666</v>
      </c>
      <c r="N15" s="134">
        <v>1.27</v>
      </c>
      <c r="O15" s="134">
        <v>7.1466666666666656</v>
      </c>
      <c r="P15" s="134">
        <v>0.24</v>
      </c>
      <c r="Q15" s="134">
        <v>0.22</v>
      </c>
      <c r="R15" s="134">
        <v>0.12333333333333334</v>
      </c>
      <c r="S15" s="134">
        <v>1.5266666666666666</v>
      </c>
      <c r="T15" s="134">
        <v>0.10000000000000002</v>
      </c>
      <c r="U15" s="134">
        <v>46.236666666666672</v>
      </c>
      <c r="V15" s="134">
        <v>148.49333333333334</v>
      </c>
      <c r="W15" s="134">
        <v>67.066666666666663</v>
      </c>
      <c r="X15" s="134">
        <v>34.076666666666668</v>
      </c>
      <c r="Y15" s="134">
        <v>60.160000000000004</v>
      </c>
      <c r="Z15" s="134">
        <v>69.233333333333334</v>
      </c>
    </row>
    <row r="16" spans="1:26" s="17" customFormat="1" x14ac:dyDescent="0.2">
      <c r="A16" s="41" t="s">
        <v>39</v>
      </c>
      <c r="B16" s="123" t="s">
        <v>45</v>
      </c>
      <c r="C16" s="134">
        <v>6.043333333333333</v>
      </c>
      <c r="D16" s="134">
        <v>29.16</v>
      </c>
      <c r="E16" s="134">
        <v>44.713333333333331</v>
      </c>
      <c r="F16" s="134">
        <v>42.54</v>
      </c>
      <c r="G16" s="134">
        <v>3.9500000000000006</v>
      </c>
      <c r="H16" s="134">
        <v>63.816666666666663</v>
      </c>
      <c r="I16" s="134">
        <v>15.393333333333333</v>
      </c>
      <c r="J16" s="134">
        <v>20.266666666666666</v>
      </c>
      <c r="K16" s="134">
        <v>1.5733333333333335</v>
      </c>
      <c r="L16" s="134">
        <v>14.166666666666666</v>
      </c>
      <c r="M16" s="134">
        <v>2.7233333333333332</v>
      </c>
      <c r="N16" s="134">
        <v>1.1333333333333333</v>
      </c>
      <c r="O16" s="134">
        <v>6.3666666666666671</v>
      </c>
      <c r="P16" s="134">
        <v>0.24</v>
      </c>
      <c r="Q16" s="134">
        <v>0.21</v>
      </c>
      <c r="R16" s="134">
        <v>0.1466666666666667</v>
      </c>
      <c r="S16" s="134">
        <v>1.7233333333333334</v>
      </c>
      <c r="T16" s="134">
        <v>0.10000000000000002</v>
      </c>
      <c r="U16" s="134">
        <v>44.123333333333335</v>
      </c>
      <c r="V16" s="134">
        <v>138.1</v>
      </c>
      <c r="W16" s="134">
        <v>67.149999999999991</v>
      </c>
      <c r="X16" s="134">
        <v>32.6</v>
      </c>
      <c r="Y16" s="134">
        <v>58.54</v>
      </c>
      <c r="Z16" s="134">
        <v>69.326666666666668</v>
      </c>
    </row>
    <row r="17" spans="1:26" s="17" customFormat="1" x14ac:dyDescent="0.2">
      <c r="A17" s="41" t="s">
        <v>39</v>
      </c>
      <c r="B17" s="123" t="s">
        <v>44</v>
      </c>
      <c r="C17" s="134">
        <v>6.0066666666666668</v>
      </c>
      <c r="D17" s="134">
        <v>30.266666666666666</v>
      </c>
      <c r="E17" s="134">
        <v>46.516666666666673</v>
      </c>
      <c r="F17" s="134">
        <v>43.856666666666662</v>
      </c>
      <c r="G17" s="134">
        <v>3.6066666666666669</v>
      </c>
      <c r="H17" s="134">
        <v>61.97</v>
      </c>
      <c r="I17" s="134">
        <v>16.656666666666666</v>
      </c>
      <c r="J17" s="134">
        <v>16.876666666666665</v>
      </c>
      <c r="K17" s="134">
        <v>1.58</v>
      </c>
      <c r="L17" s="134">
        <v>15.17</v>
      </c>
      <c r="M17" s="134">
        <v>2.7333333333333329</v>
      </c>
      <c r="N17" s="134">
        <v>1.0266666666666666</v>
      </c>
      <c r="O17" s="134">
        <v>7.31</v>
      </c>
      <c r="P17" s="134">
        <v>0.24</v>
      </c>
      <c r="Q17" s="134">
        <v>0.21</v>
      </c>
      <c r="R17" s="134">
        <v>0.14333333333333334</v>
      </c>
      <c r="S17" s="134">
        <v>1.97</v>
      </c>
      <c r="T17" s="134">
        <v>0.10000000000000002</v>
      </c>
      <c r="U17" s="134">
        <v>42.183333333333337</v>
      </c>
      <c r="V17" s="134">
        <v>131.35</v>
      </c>
      <c r="W17" s="134">
        <v>66.806666666666672</v>
      </c>
      <c r="X17" s="134">
        <v>31.866666666666664</v>
      </c>
      <c r="Y17" s="134">
        <v>57.736666666666672</v>
      </c>
      <c r="Z17" s="134">
        <v>68.946666666666673</v>
      </c>
    </row>
    <row r="18" spans="1:26" s="17" customFormat="1" x14ac:dyDescent="0.2">
      <c r="A18" s="41" t="s">
        <v>39</v>
      </c>
      <c r="B18" s="123" t="s">
        <v>61</v>
      </c>
      <c r="C18" s="134">
        <v>4.7</v>
      </c>
      <c r="D18" s="134">
        <v>30.97666666666667</v>
      </c>
      <c r="E18" s="134">
        <v>49.436666666666667</v>
      </c>
      <c r="F18" s="134">
        <v>47.276666666666664</v>
      </c>
      <c r="G18" s="134">
        <v>3.3566666666666669</v>
      </c>
      <c r="H18" s="134">
        <v>66.903333333333336</v>
      </c>
      <c r="I18" s="134">
        <v>15.646666666666667</v>
      </c>
      <c r="J18" s="134">
        <v>8.6266666666666669</v>
      </c>
      <c r="K18" s="134">
        <v>1.0366666666666668</v>
      </c>
      <c r="L18" s="134">
        <v>23.33666666666667</v>
      </c>
      <c r="M18" s="134">
        <v>2.6566666666666667</v>
      </c>
      <c r="N18" s="134">
        <v>0.73666666666666669</v>
      </c>
      <c r="O18" s="134">
        <v>6.7166666666666659</v>
      </c>
      <c r="P18" s="134">
        <v>0.24</v>
      </c>
      <c r="Q18" s="134">
        <v>0.16333333333333333</v>
      </c>
      <c r="R18" s="134">
        <v>0.12</v>
      </c>
      <c r="S18" s="134">
        <v>1.72</v>
      </c>
      <c r="T18" s="134">
        <v>0.10000000000000002</v>
      </c>
      <c r="U18" s="134">
        <v>40.779999999999994</v>
      </c>
      <c r="V18" s="134">
        <v>121.84333333333332</v>
      </c>
      <c r="W18" s="134">
        <v>66.586666666666659</v>
      </c>
      <c r="X18" s="134">
        <v>30.330000000000002</v>
      </c>
      <c r="Y18" s="134">
        <v>56.053333333333335</v>
      </c>
      <c r="Z18" s="134">
        <v>68.7</v>
      </c>
    </row>
    <row r="19" spans="1:26" s="17" customFormat="1" x14ac:dyDescent="0.2">
      <c r="A19" s="41" t="s">
        <v>62</v>
      </c>
      <c r="B19" s="123" t="s">
        <v>63</v>
      </c>
      <c r="C19" s="134">
        <v>4.6633333333333331</v>
      </c>
      <c r="D19" s="134">
        <v>30.573333333333334</v>
      </c>
      <c r="E19" s="134">
        <v>52.279999999999994</v>
      </c>
      <c r="F19" s="134">
        <v>50.123333333333335</v>
      </c>
      <c r="G19" s="134">
        <v>2.9233333333333333</v>
      </c>
      <c r="H19" s="134">
        <v>75.343333333333334</v>
      </c>
      <c r="I19" s="134">
        <v>12.339999999999998</v>
      </c>
      <c r="J19" s="134">
        <v>5.9366666666666674</v>
      </c>
      <c r="K19" s="134">
        <v>0.99333333333333318</v>
      </c>
      <c r="L19" s="134">
        <v>24.233333333333331</v>
      </c>
      <c r="M19" s="134">
        <v>2.5900000000000003</v>
      </c>
      <c r="N19" s="134">
        <v>0.77333333333333332</v>
      </c>
      <c r="O19" s="134">
        <v>7.3266666666666653</v>
      </c>
      <c r="P19" s="134">
        <v>0.24</v>
      </c>
      <c r="Q19" s="134">
        <v>0.16</v>
      </c>
      <c r="R19" s="134">
        <v>0.16</v>
      </c>
      <c r="S19" s="134">
        <v>2.1866666666666661</v>
      </c>
      <c r="T19" s="134">
        <v>0.10000000000000002</v>
      </c>
      <c r="U19" s="134">
        <v>37.293333333333329</v>
      </c>
      <c r="V19" s="134">
        <v>116.24666666666667</v>
      </c>
      <c r="W19" s="134">
        <v>66.716666666666669</v>
      </c>
      <c r="X19" s="134">
        <v>29.166666666666668</v>
      </c>
      <c r="Y19" s="134">
        <v>54.79</v>
      </c>
      <c r="Z19" s="134">
        <v>68.843333333333348</v>
      </c>
    </row>
    <row r="20" spans="1:26" s="17" customFormat="1" x14ac:dyDescent="0.2">
      <c r="A20" s="41" t="s">
        <v>33</v>
      </c>
      <c r="B20" s="123" t="s">
        <v>38</v>
      </c>
      <c r="C20" s="134">
        <v>5.2433333333333332</v>
      </c>
      <c r="D20" s="134">
        <v>31.793333333333333</v>
      </c>
      <c r="E20" s="134">
        <v>47.089999999999996</v>
      </c>
      <c r="F20" s="134">
        <v>45.333333333333336</v>
      </c>
      <c r="G20" s="134">
        <v>4.5599999999999996</v>
      </c>
      <c r="H20" s="134">
        <v>61.973333333333329</v>
      </c>
      <c r="I20" s="134">
        <v>17.25</v>
      </c>
      <c r="J20" s="134">
        <v>20.116666666666664</v>
      </c>
      <c r="K20" s="134">
        <v>1.36</v>
      </c>
      <c r="L20" s="134">
        <v>11.623333333333333</v>
      </c>
      <c r="M20" s="134">
        <v>2.8733333333333335</v>
      </c>
      <c r="N20" s="134">
        <v>1.1166666666666667</v>
      </c>
      <c r="O20" s="134">
        <v>5.8133333333333326</v>
      </c>
      <c r="P20" s="134">
        <v>0.24</v>
      </c>
      <c r="Q20" s="134">
        <v>0.16666666666666666</v>
      </c>
      <c r="R20" s="134">
        <v>0.12</v>
      </c>
      <c r="S20" s="134">
        <v>1.3066666666666666</v>
      </c>
      <c r="T20" s="134">
        <v>0.10000000000000002</v>
      </c>
      <c r="U20" s="134">
        <v>42.736666666666657</v>
      </c>
      <c r="V20" s="134">
        <v>127.27333333333333</v>
      </c>
      <c r="W20" s="134">
        <v>66.339999999999989</v>
      </c>
      <c r="X20" s="134">
        <v>31.433333333333337</v>
      </c>
      <c r="Y20" s="134">
        <v>57.263333333333328</v>
      </c>
      <c r="Z20" s="134">
        <v>68.423333333333332</v>
      </c>
    </row>
    <row r="21" spans="1:26" s="17" customFormat="1" x14ac:dyDescent="0.2">
      <c r="A21" s="92" t="s">
        <v>2</v>
      </c>
      <c r="B21" s="123" t="s">
        <v>81</v>
      </c>
      <c r="C21" s="134">
        <v>4.8999999999999995</v>
      </c>
      <c r="D21" s="134">
        <v>29.693333333333332</v>
      </c>
      <c r="E21" s="134">
        <v>51.553333333333335</v>
      </c>
      <c r="F21" s="134">
        <v>49.53</v>
      </c>
      <c r="G21" s="134">
        <v>2.5866666666666664</v>
      </c>
      <c r="H21" s="134">
        <v>72.993333333333325</v>
      </c>
      <c r="I21" s="134">
        <v>13.346666666666669</v>
      </c>
      <c r="J21" s="134">
        <v>4.9400000000000004</v>
      </c>
      <c r="K21" s="134">
        <v>1.1966666666666668</v>
      </c>
      <c r="L21" s="134">
        <v>25.086666666666662</v>
      </c>
      <c r="M21" s="134">
        <v>2.7399999999999998</v>
      </c>
      <c r="N21" s="134">
        <v>0.7599999999999999</v>
      </c>
      <c r="O21" s="134">
        <v>6.996666666666667</v>
      </c>
      <c r="P21" s="134">
        <v>0.24</v>
      </c>
      <c r="Q21" s="134">
        <v>0.17</v>
      </c>
      <c r="R21" s="134">
        <v>0.1466666666666667</v>
      </c>
      <c r="S21" s="134">
        <v>1.9733333333333334</v>
      </c>
      <c r="T21" s="134">
        <v>0.10000000000000002</v>
      </c>
      <c r="U21" s="134">
        <v>38.080000000000005</v>
      </c>
      <c r="V21" s="134">
        <v>119.25999999999999</v>
      </c>
      <c r="W21" s="134">
        <v>66.989999999999995</v>
      </c>
      <c r="X21" s="134">
        <v>29.533333333333331</v>
      </c>
      <c r="Y21" s="134">
        <v>55.19</v>
      </c>
      <c r="Z21" s="134">
        <v>69.146666666666661</v>
      </c>
    </row>
    <row r="22" spans="1:26" s="17" customFormat="1" x14ac:dyDescent="0.2">
      <c r="A22" s="92" t="s">
        <v>2</v>
      </c>
      <c r="B22" s="123" t="s">
        <v>46</v>
      </c>
      <c r="C22" s="134">
        <v>6.0666666666666664</v>
      </c>
      <c r="D22" s="134">
        <v>28.426666666666666</v>
      </c>
      <c r="E22" s="134">
        <v>42.28</v>
      </c>
      <c r="F22" s="134">
        <v>40.333333333333336</v>
      </c>
      <c r="G22" s="134">
        <v>3.84</v>
      </c>
      <c r="H22" s="134">
        <v>66.36</v>
      </c>
      <c r="I22" s="134">
        <v>13.553333333333333</v>
      </c>
      <c r="J22" s="134">
        <v>20.329999999999998</v>
      </c>
      <c r="K22" s="134">
        <v>1.9833333333333334</v>
      </c>
      <c r="L22" s="134">
        <v>15.13</v>
      </c>
      <c r="M22" s="134">
        <v>2.9766666666666666</v>
      </c>
      <c r="N22" s="134">
        <v>1.1666666666666667</v>
      </c>
      <c r="O22" s="134">
        <v>6.31</v>
      </c>
      <c r="P22" s="134">
        <v>0.24</v>
      </c>
      <c r="Q22" s="134">
        <v>0.21</v>
      </c>
      <c r="R22" s="134">
        <v>0.13666666666666669</v>
      </c>
      <c r="S22" s="134">
        <v>1.5599999999999998</v>
      </c>
      <c r="T22" s="134">
        <v>0.10000000000000002</v>
      </c>
      <c r="U22" s="134">
        <v>46.213333333333331</v>
      </c>
      <c r="V22" s="134">
        <v>147.91666666666666</v>
      </c>
      <c r="W22" s="134">
        <v>67.38</v>
      </c>
      <c r="X22" s="134">
        <v>33.61333333333333</v>
      </c>
      <c r="Y22" s="134">
        <v>59.653333333333336</v>
      </c>
      <c r="Z22" s="134">
        <v>69.58</v>
      </c>
    </row>
    <row r="23" spans="1:26" s="17" customFormat="1" x14ac:dyDescent="0.2">
      <c r="A23" s="41" t="s">
        <v>64</v>
      </c>
      <c r="B23" s="30">
        <v>19156</v>
      </c>
      <c r="C23" s="134">
        <v>6.0066666666666668</v>
      </c>
      <c r="D23" s="134">
        <v>33.526666666666664</v>
      </c>
      <c r="E23" s="134">
        <v>48.323333333333331</v>
      </c>
      <c r="F23" s="134">
        <v>46.756666666666668</v>
      </c>
      <c r="G23" s="134">
        <v>4.8533333333333326</v>
      </c>
      <c r="H23" s="134">
        <v>60.79</v>
      </c>
      <c r="I23" s="134">
        <v>18.200000000000003</v>
      </c>
      <c r="J23" s="134">
        <v>22.569999999999997</v>
      </c>
      <c r="K23" s="134">
        <v>1.0466666666666666</v>
      </c>
      <c r="L23" s="134">
        <v>7.3566666666666665</v>
      </c>
      <c r="M23" s="134">
        <v>2.5199999999999996</v>
      </c>
      <c r="N23" s="134">
        <v>1.1433333333333333</v>
      </c>
      <c r="O23" s="134">
        <v>7.21</v>
      </c>
      <c r="P23" s="134">
        <v>0.24</v>
      </c>
      <c r="Q23" s="134">
        <v>0.20333333333333334</v>
      </c>
      <c r="R23" s="134">
        <v>0.12333333333333334</v>
      </c>
      <c r="S23" s="134">
        <v>1.6933333333333334</v>
      </c>
      <c r="T23" s="134">
        <v>0.10000000000000002</v>
      </c>
      <c r="U23" s="134">
        <v>39.04666666666666</v>
      </c>
      <c r="V23" s="134">
        <v>123.63666666666666</v>
      </c>
      <c r="W23" s="134">
        <v>65.8</v>
      </c>
      <c r="X23" s="134">
        <v>31.14</v>
      </c>
      <c r="Y23" s="134">
        <v>56.946666666666665</v>
      </c>
      <c r="Z23" s="134">
        <v>67.826666666666668</v>
      </c>
    </row>
    <row r="24" spans="1:26" s="17" customFormat="1" x14ac:dyDescent="0.2">
      <c r="A24" s="190" t="s">
        <v>78</v>
      </c>
      <c r="B24" s="84"/>
    </row>
    <row r="25" spans="1:26" s="17" customFormat="1" x14ac:dyDescent="0.2">
      <c r="A25" s="41" t="s">
        <v>64</v>
      </c>
      <c r="B25" s="30">
        <v>18072</v>
      </c>
      <c r="C25" s="134">
        <v>5.7866666666666662</v>
      </c>
      <c r="D25" s="134">
        <v>28.513333333333335</v>
      </c>
      <c r="E25" s="134">
        <v>40.456666666666671</v>
      </c>
      <c r="F25" s="134">
        <v>38.86333333333333</v>
      </c>
      <c r="G25" s="134">
        <v>4.3866666666666658</v>
      </c>
      <c r="H25" s="134">
        <v>60.72</v>
      </c>
      <c r="I25" s="134">
        <v>14.973333333333334</v>
      </c>
      <c r="J25" s="134">
        <v>29.959999999999997</v>
      </c>
      <c r="K25" s="134">
        <v>2.31</v>
      </c>
      <c r="L25" s="134">
        <v>5.833333333333333</v>
      </c>
      <c r="M25" s="134">
        <v>3.3966666666666665</v>
      </c>
      <c r="N25" s="134">
        <v>1.5466666666666669</v>
      </c>
      <c r="O25" s="134">
        <v>6.3866666666666667</v>
      </c>
      <c r="P25" s="134">
        <v>0.24</v>
      </c>
      <c r="Q25" s="134">
        <v>0.20666666666666667</v>
      </c>
      <c r="R25" s="134">
        <v>0.12</v>
      </c>
      <c r="S25" s="134">
        <v>1.4100000000000001</v>
      </c>
      <c r="T25" s="134">
        <v>0.10000000000000002</v>
      </c>
      <c r="U25" s="134">
        <v>47.44</v>
      </c>
      <c r="V25" s="134">
        <v>159.54333333333332</v>
      </c>
      <c r="W25" s="134">
        <v>67.353333333333339</v>
      </c>
      <c r="X25" s="134">
        <v>34.323333333333331</v>
      </c>
      <c r="Y25" s="134">
        <v>60.443333333333328</v>
      </c>
      <c r="Z25" s="134">
        <v>69.55</v>
      </c>
    </row>
    <row r="26" spans="1:26" s="17" customFormat="1" x14ac:dyDescent="0.2">
      <c r="A26" s="41" t="s">
        <v>64</v>
      </c>
      <c r="B26" s="30">
        <v>18087</v>
      </c>
      <c r="C26" s="134">
        <v>6.2633333333333328</v>
      </c>
      <c r="D26" s="134">
        <v>24.623333333333335</v>
      </c>
      <c r="E26" s="134">
        <v>32.93333333333333</v>
      </c>
      <c r="F26" s="134">
        <v>31.65666666666667</v>
      </c>
      <c r="G26" s="134">
        <v>4.3100000000000005</v>
      </c>
      <c r="H26" s="134">
        <v>56.916666666666664</v>
      </c>
      <c r="I26" s="134">
        <v>13.5</v>
      </c>
      <c r="J26" s="134">
        <v>38.28</v>
      </c>
      <c r="K26" s="134">
        <v>3</v>
      </c>
      <c r="L26" s="134">
        <v>4.92</v>
      </c>
      <c r="M26" s="134">
        <v>3.3066666666666671</v>
      </c>
      <c r="N26" s="134">
        <v>1.7833333333333332</v>
      </c>
      <c r="O26" s="134">
        <v>5.13</v>
      </c>
      <c r="P26" s="134">
        <v>0.24</v>
      </c>
      <c r="Q26" s="134">
        <v>0.19666666666666668</v>
      </c>
      <c r="R26" s="134">
        <v>0.12</v>
      </c>
      <c r="S26" s="134">
        <v>1.0666666666666667</v>
      </c>
      <c r="T26" s="134">
        <v>0.10000000000000002</v>
      </c>
      <c r="U26" s="134">
        <v>55.096666666666664</v>
      </c>
      <c r="V26" s="134">
        <v>200.76333333333335</v>
      </c>
      <c r="W26" s="134">
        <v>68.553333333333342</v>
      </c>
      <c r="X26" s="134">
        <v>37.6</v>
      </c>
      <c r="Y26" s="134">
        <v>64.053333333333327</v>
      </c>
      <c r="Z26" s="134">
        <v>70.889999999999986</v>
      </c>
    </row>
    <row r="27" spans="1:26" s="17" customFormat="1" x14ac:dyDescent="0.2">
      <c r="A27" s="41" t="s">
        <v>64</v>
      </c>
      <c r="B27" s="30">
        <v>18096</v>
      </c>
      <c r="C27" s="134">
        <v>7.2266666666666666</v>
      </c>
      <c r="D27" s="134">
        <v>25.536666666666665</v>
      </c>
      <c r="E27" s="134">
        <v>34.89</v>
      </c>
      <c r="F27" s="134">
        <v>33.446666666666665</v>
      </c>
      <c r="G27" s="134">
        <v>4.13</v>
      </c>
      <c r="H27" s="134">
        <v>57.35</v>
      </c>
      <c r="I27" s="134">
        <v>14.113333333333332</v>
      </c>
      <c r="J27" s="134">
        <v>35.006666666666668</v>
      </c>
      <c r="K27" s="134">
        <v>2.91</v>
      </c>
      <c r="L27" s="134">
        <v>4.2566666666666668</v>
      </c>
      <c r="M27" s="134">
        <v>3.0966666666666662</v>
      </c>
      <c r="N27" s="134">
        <v>1.64</v>
      </c>
      <c r="O27" s="134">
        <v>6.25</v>
      </c>
      <c r="P27" s="134">
        <v>0.24</v>
      </c>
      <c r="Q27" s="134">
        <v>0.23666666666666666</v>
      </c>
      <c r="R27" s="134">
        <v>0.13666666666666669</v>
      </c>
      <c r="S27" s="134">
        <v>1.2833333333333334</v>
      </c>
      <c r="T27" s="134">
        <v>0.10666666666666667</v>
      </c>
      <c r="U27" s="134">
        <v>51.51</v>
      </c>
      <c r="V27" s="134">
        <v>189.66666666666666</v>
      </c>
      <c r="W27" s="134">
        <v>68.273333333333326</v>
      </c>
      <c r="X27" s="134">
        <v>37.036666666666669</v>
      </c>
      <c r="Y27" s="134">
        <v>63.430000000000007</v>
      </c>
      <c r="Z27" s="134">
        <v>70.576666666666668</v>
      </c>
    </row>
    <row r="28" spans="1:26" s="17" customFormat="1" x14ac:dyDescent="0.2">
      <c r="A28" s="41" t="s">
        <v>64</v>
      </c>
      <c r="B28" s="30">
        <v>18153</v>
      </c>
      <c r="C28" s="202">
        <v>6.419999999999999</v>
      </c>
      <c r="D28" s="202">
        <v>26.810000000000002</v>
      </c>
      <c r="E28" s="202">
        <v>36.326666666666661</v>
      </c>
      <c r="F28" s="202">
        <v>35.056666666666672</v>
      </c>
      <c r="G28" s="202">
        <v>4.25</v>
      </c>
      <c r="H28" s="202">
        <v>59.87</v>
      </c>
      <c r="I28" s="202">
        <v>13.92</v>
      </c>
      <c r="J28" s="202">
        <v>35.079999999999991</v>
      </c>
      <c r="K28" s="202">
        <v>2.4700000000000002</v>
      </c>
      <c r="L28" s="202">
        <v>3.1866666666666661</v>
      </c>
      <c r="M28" s="202">
        <v>3.3166666666666664</v>
      </c>
      <c r="N28" s="202">
        <v>1.6500000000000001</v>
      </c>
      <c r="O28" s="202">
        <v>6.4266666666666667</v>
      </c>
      <c r="P28" s="202">
        <v>0.24</v>
      </c>
      <c r="Q28" s="202">
        <v>0.22999999999999998</v>
      </c>
      <c r="R28" s="202">
        <v>0.12</v>
      </c>
      <c r="S28" s="202">
        <v>1.36</v>
      </c>
      <c r="T28" s="202">
        <v>0.10000000000000002</v>
      </c>
      <c r="U28" s="202">
        <v>50.356666666666662</v>
      </c>
      <c r="V28" s="202">
        <v>178.01999999999998</v>
      </c>
      <c r="W28" s="202">
        <v>67.88</v>
      </c>
      <c r="X28" s="202">
        <v>36.20333333333334</v>
      </c>
      <c r="Y28" s="202">
        <v>62.506666666666661</v>
      </c>
      <c r="Z28" s="202">
        <v>70.136666666666656</v>
      </c>
    </row>
    <row r="29" spans="1:26" s="17" customFormat="1" x14ac:dyDescent="0.2">
      <c r="A29" s="60" t="s">
        <v>64</v>
      </c>
      <c r="B29" s="140">
        <v>18567</v>
      </c>
      <c r="C29" s="137">
        <v>6.6466666666666674</v>
      </c>
      <c r="D29" s="137">
        <v>25.363333333333333</v>
      </c>
      <c r="E29" s="137">
        <v>33.406666666666666</v>
      </c>
      <c r="F29" s="137">
        <v>31.936666666666667</v>
      </c>
      <c r="G29" s="137">
        <v>4.1733333333333329</v>
      </c>
      <c r="H29" s="137">
        <v>56.139999999999993</v>
      </c>
      <c r="I29" s="137">
        <v>13.963333333333333</v>
      </c>
      <c r="J29" s="137">
        <v>38.04</v>
      </c>
      <c r="K29" s="137">
        <v>2.3866666666666667</v>
      </c>
      <c r="L29" s="137">
        <v>3.0766666666666667</v>
      </c>
      <c r="M29" s="137">
        <v>3.0366666666666666</v>
      </c>
      <c r="N29" s="137">
        <v>1.7100000000000002</v>
      </c>
      <c r="O29" s="137">
        <v>5.9433333333333325</v>
      </c>
      <c r="P29" s="137">
        <v>0.24</v>
      </c>
      <c r="Q29" s="137">
        <v>0.24666666666666667</v>
      </c>
      <c r="R29" s="137">
        <v>0.12</v>
      </c>
      <c r="S29" s="137">
        <v>1.43</v>
      </c>
      <c r="T29" s="137">
        <v>0.10333333333333335</v>
      </c>
      <c r="U29" s="137">
        <v>53.653333333333336</v>
      </c>
      <c r="V29" s="137">
        <v>193.38</v>
      </c>
      <c r="W29" s="137">
        <v>68.323333333333338</v>
      </c>
      <c r="X29" s="137">
        <v>37.486666666666672</v>
      </c>
      <c r="Y29" s="137">
        <v>63.923333333333339</v>
      </c>
      <c r="Z29" s="137">
        <v>70.636666666666656</v>
      </c>
    </row>
    <row r="30" spans="1:26" s="5" customFormat="1" x14ac:dyDescent="0.2">
      <c r="A30" s="15" t="s">
        <v>16</v>
      </c>
      <c r="B30" s="15"/>
      <c r="C30" s="13">
        <f>AVERAGE(C5:C22)</f>
        <v>5.8359259259259266</v>
      </c>
      <c r="D30" s="13">
        <f t="shared" ref="D30:R30" si="0">AVERAGE(D5:D29)</f>
        <v>29.263055555555557</v>
      </c>
      <c r="E30" s="13">
        <f t="shared" si="0"/>
        <v>43.26541666666666</v>
      </c>
      <c r="F30" s="13">
        <f t="shared" si="0"/>
        <v>41.43277777777778</v>
      </c>
      <c r="G30" s="13">
        <f t="shared" si="0"/>
        <v>3.8630555555555559</v>
      </c>
      <c r="H30" s="13">
        <f t="shared" si="0"/>
        <v>63.734861111111108</v>
      </c>
      <c r="I30" s="13">
        <f t="shared" si="0"/>
        <v>14.77638888888889</v>
      </c>
      <c r="J30" s="13">
        <f t="shared" si="0"/>
        <v>22.50708333333333</v>
      </c>
      <c r="K30" s="13">
        <f t="shared" si="0"/>
        <v>1.8220833333333335</v>
      </c>
      <c r="L30" s="13">
        <f t="shared" si="0"/>
        <v>11.102638888888889</v>
      </c>
      <c r="M30" s="13">
        <f t="shared" si="0"/>
        <v>2.9402777777777782</v>
      </c>
      <c r="N30" s="13">
        <f t="shared" si="0"/>
        <v>1.2363888888888892</v>
      </c>
      <c r="O30" s="13">
        <f t="shared" si="0"/>
        <v>6.9375</v>
      </c>
      <c r="P30" s="13">
        <f t="shared" si="0"/>
        <v>0.24000000000000013</v>
      </c>
      <c r="Q30" s="13">
        <f t="shared" si="0"/>
        <v>0.2105555555555555</v>
      </c>
      <c r="R30" s="13">
        <f t="shared" si="0"/>
        <v>0.1315277777777778</v>
      </c>
      <c r="S30" s="13">
        <f t="shared" ref="S30:Z30" si="1">AVERAGE(S5:S29)</f>
        <v>1.624722222222222</v>
      </c>
      <c r="T30" s="13">
        <f t="shared" si="1"/>
        <v>0.10055555555555561</v>
      </c>
      <c r="U30" s="13">
        <f t="shared" si="1"/>
        <v>44.582222222222221</v>
      </c>
      <c r="V30" s="13">
        <f t="shared" si="1"/>
        <v>146.60361111111112</v>
      </c>
      <c r="W30" s="13">
        <f t="shared" si="1"/>
        <v>67.119861111111106</v>
      </c>
      <c r="X30" s="13">
        <f t="shared" si="1"/>
        <v>33.207500000000003</v>
      </c>
      <c r="Y30" s="13">
        <f t="shared" si="1"/>
        <v>59.213750000000005</v>
      </c>
      <c r="Z30" s="13">
        <f t="shared" si="1"/>
        <v>69.29291666666667</v>
      </c>
    </row>
    <row r="31" spans="1:26" x14ac:dyDescent="0.2">
      <c r="C31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26" x14ac:dyDescent="0.2">
      <c r="C32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3" spans="3:18" x14ac:dyDescent="0.2">
      <c r="C3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3:18" x14ac:dyDescent="0.2">
      <c r="C34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3:18" ht="14.25" customHeight="1" x14ac:dyDescent="0.2">
      <c r="C35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3:18" x14ac:dyDescent="0.2">
      <c r="C36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3:18" x14ac:dyDescent="0.2">
      <c r="C3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3:18" x14ac:dyDescent="0.2">
      <c r="C3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3:18" x14ac:dyDescent="0.2">
      <c r="C3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3:18" x14ac:dyDescent="0.2">
      <c r="C40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</row>
  </sheetData>
  <sortState xmlns:xlrd2="http://schemas.microsoft.com/office/spreadsheetml/2017/richdata2" ref="A25:Z29">
    <sortCondition ref="B25:B29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8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3" width="9.5" style="9" bestFit="1" customWidth="1"/>
    <col min="4" max="4" width="9.1640625" style="9" bestFit="1" customWidth="1"/>
    <col min="5" max="5" width="10.33203125" style="8" bestFit="1" customWidth="1"/>
    <col min="6" max="6" width="7.6640625" style="9" bestFit="1" customWidth="1"/>
    <col min="7" max="7" width="6.83203125" style="9" bestFit="1" customWidth="1"/>
    <col min="8" max="8" width="7.83203125" style="9" bestFit="1" customWidth="1"/>
  </cols>
  <sheetData>
    <row r="1" spans="1:8" x14ac:dyDescent="0.2">
      <c r="A1" s="17" t="s">
        <v>119</v>
      </c>
    </row>
    <row r="2" spans="1:8" x14ac:dyDescent="0.2">
      <c r="C2" s="209" t="s">
        <v>3</v>
      </c>
      <c r="D2" s="209"/>
      <c r="E2" s="209"/>
      <c r="F2" s="209"/>
      <c r="G2" s="209"/>
      <c r="H2" s="209"/>
    </row>
    <row r="3" spans="1:8" s="71" customFormat="1" ht="32" x14ac:dyDescent="0.2">
      <c r="A3" s="71" t="s">
        <v>21</v>
      </c>
      <c r="B3" s="74" t="s">
        <v>22</v>
      </c>
      <c r="C3" s="62" t="s">
        <v>23</v>
      </c>
      <c r="D3" s="62" t="s">
        <v>24</v>
      </c>
      <c r="E3" s="34" t="s">
        <v>139</v>
      </c>
      <c r="F3" s="62" t="s">
        <v>26</v>
      </c>
      <c r="G3" s="62" t="s">
        <v>27</v>
      </c>
      <c r="H3" s="62" t="s">
        <v>28</v>
      </c>
    </row>
    <row r="4" spans="1:8" s="17" customFormat="1" x14ac:dyDescent="0.2">
      <c r="A4" s="25"/>
      <c r="B4" s="25"/>
      <c r="C4" s="22" t="s">
        <v>12</v>
      </c>
      <c r="D4" s="32" t="s">
        <v>15</v>
      </c>
      <c r="E4" s="35" t="s">
        <v>29</v>
      </c>
      <c r="F4" s="23" t="s">
        <v>30</v>
      </c>
      <c r="G4" s="22" t="s">
        <v>14</v>
      </c>
      <c r="H4" s="32" t="s">
        <v>15</v>
      </c>
    </row>
    <row r="5" spans="1:8" s="17" customFormat="1" x14ac:dyDescent="0.2">
      <c r="A5" s="16" t="s">
        <v>36</v>
      </c>
      <c r="B5" s="16"/>
      <c r="C5" s="186"/>
      <c r="D5" s="187"/>
      <c r="E5" s="204"/>
      <c r="F5" s="189"/>
      <c r="G5" s="186"/>
      <c r="H5" s="187"/>
    </row>
    <row r="6" spans="1:8" x14ac:dyDescent="0.2">
      <c r="A6" t="s">
        <v>31</v>
      </c>
      <c r="B6" s="8" t="s">
        <v>58</v>
      </c>
      <c r="C6" s="194">
        <v>14441.552304012503</v>
      </c>
      <c r="D6" s="82">
        <v>0.67804781275776271</v>
      </c>
      <c r="E6" s="122">
        <v>44076</v>
      </c>
      <c r="F6" s="81">
        <v>116</v>
      </c>
      <c r="G6" s="126">
        <v>68.666666666666671</v>
      </c>
      <c r="H6" s="81">
        <v>0</v>
      </c>
    </row>
    <row r="7" spans="1:8" x14ac:dyDescent="0.2">
      <c r="A7" t="s">
        <v>31</v>
      </c>
      <c r="B7" s="8" t="s">
        <v>106</v>
      </c>
      <c r="C7" s="194">
        <v>16595.802301704032</v>
      </c>
      <c r="D7" s="82">
        <v>0.69706272336925823</v>
      </c>
      <c r="E7" s="122">
        <v>44076</v>
      </c>
      <c r="F7" s="81">
        <v>109</v>
      </c>
      <c r="G7" s="126">
        <v>83.333333333333329</v>
      </c>
      <c r="H7" s="81">
        <v>0</v>
      </c>
    </row>
    <row r="8" spans="1:8" x14ac:dyDescent="0.2">
      <c r="A8" t="s">
        <v>31</v>
      </c>
      <c r="B8" s="8" t="s">
        <v>59</v>
      </c>
      <c r="C8" s="81">
        <v>11370.392349949614</v>
      </c>
      <c r="D8" s="82">
        <v>0.69497902645530985</v>
      </c>
      <c r="E8" s="122">
        <v>44057</v>
      </c>
      <c r="F8" s="81">
        <v>84</v>
      </c>
      <c r="G8" s="126">
        <v>102</v>
      </c>
      <c r="H8" s="81">
        <v>0</v>
      </c>
    </row>
    <row r="9" spans="1:8" x14ac:dyDescent="0.2">
      <c r="A9" t="s">
        <v>31</v>
      </c>
      <c r="B9" s="8" t="s">
        <v>57</v>
      </c>
      <c r="C9" s="81">
        <v>11908.174263099021</v>
      </c>
      <c r="D9" s="82">
        <v>0.69139888418741435</v>
      </c>
      <c r="E9" s="122">
        <v>44058</v>
      </c>
      <c r="F9" s="81">
        <v>84</v>
      </c>
      <c r="G9" s="126">
        <v>101.33333333333333</v>
      </c>
      <c r="H9" s="81">
        <v>0</v>
      </c>
    </row>
    <row r="10" spans="1:8" x14ac:dyDescent="0.2">
      <c r="A10" t="s">
        <v>39</v>
      </c>
      <c r="B10" s="8" t="s">
        <v>107</v>
      </c>
      <c r="C10" s="81">
        <v>12387.141666924654</v>
      </c>
      <c r="D10" s="82">
        <v>0.68400845488334738</v>
      </c>
      <c r="E10" s="122">
        <v>44057</v>
      </c>
      <c r="F10" s="81">
        <v>84</v>
      </c>
      <c r="G10" s="126">
        <v>102</v>
      </c>
      <c r="H10" s="81">
        <v>0</v>
      </c>
    </row>
    <row r="11" spans="1:8" x14ac:dyDescent="0.2">
      <c r="A11" t="s">
        <v>39</v>
      </c>
      <c r="B11" s="8" t="s">
        <v>109</v>
      </c>
      <c r="C11" s="194">
        <v>14417.389327469798</v>
      </c>
      <c r="D11" s="82">
        <v>0.70269096496841232</v>
      </c>
      <c r="E11" s="122">
        <v>44077</v>
      </c>
      <c r="F11" s="81">
        <v>109</v>
      </c>
      <c r="G11" s="126">
        <v>73.333333333333329</v>
      </c>
      <c r="H11" s="81">
        <v>0</v>
      </c>
    </row>
    <row r="12" spans="1:8" x14ac:dyDescent="0.2">
      <c r="A12" t="s">
        <v>39</v>
      </c>
      <c r="B12" s="8" t="s">
        <v>79</v>
      </c>
      <c r="C12" s="194">
        <v>16052.137390992386</v>
      </c>
      <c r="D12" s="82">
        <v>0.65331060616791858</v>
      </c>
      <c r="E12" s="122">
        <v>44078</v>
      </c>
      <c r="F12" s="81">
        <v>116</v>
      </c>
      <c r="G12" s="126">
        <v>78</v>
      </c>
      <c r="H12" s="81">
        <v>0</v>
      </c>
    </row>
    <row r="13" spans="1:8" x14ac:dyDescent="0.2">
      <c r="A13" t="s">
        <v>39</v>
      </c>
      <c r="B13" s="8" t="s">
        <v>108</v>
      </c>
      <c r="C13" s="194">
        <v>15011.437569517759</v>
      </c>
      <c r="D13" s="82">
        <v>0.70291636564238702</v>
      </c>
      <c r="E13" s="122">
        <v>44071</v>
      </c>
      <c r="F13" s="81">
        <v>109</v>
      </c>
      <c r="G13" s="126">
        <v>106</v>
      </c>
      <c r="H13" s="81">
        <v>10</v>
      </c>
    </row>
    <row r="14" spans="1:8" x14ac:dyDescent="0.2">
      <c r="A14" t="s">
        <v>39</v>
      </c>
      <c r="B14" s="8" t="s">
        <v>60</v>
      </c>
      <c r="C14" s="81">
        <v>10283.729202971797</v>
      </c>
      <c r="D14" s="82">
        <v>0.72181455631248082</v>
      </c>
      <c r="E14" s="122">
        <v>44059</v>
      </c>
      <c r="F14" s="81">
        <v>84</v>
      </c>
      <c r="G14" s="126">
        <v>74.666666666666671</v>
      </c>
      <c r="H14" s="81">
        <v>0</v>
      </c>
    </row>
    <row r="15" spans="1:8" x14ac:dyDescent="0.2">
      <c r="A15" t="s">
        <v>39</v>
      </c>
      <c r="B15" s="8" t="s">
        <v>40</v>
      </c>
      <c r="C15" s="81">
        <v>9275.8388921478909</v>
      </c>
      <c r="D15" s="82">
        <v>0.74632620946744976</v>
      </c>
      <c r="E15" s="122">
        <v>44058</v>
      </c>
      <c r="F15" s="81">
        <v>84</v>
      </c>
      <c r="G15" s="126">
        <v>108.66666666666667</v>
      </c>
      <c r="H15" s="81">
        <v>0</v>
      </c>
    </row>
    <row r="16" spans="1:8" x14ac:dyDescent="0.2">
      <c r="A16" t="s">
        <v>39</v>
      </c>
      <c r="B16" s="8" t="s">
        <v>45</v>
      </c>
      <c r="C16" s="81">
        <v>12594.296003248028</v>
      </c>
      <c r="D16" s="82">
        <v>0.69402058795922184</v>
      </c>
      <c r="E16" s="122">
        <v>44077</v>
      </c>
      <c r="F16" s="81">
        <v>116</v>
      </c>
      <c r="G16" s="126">
        <v>108.66666666666667</v>
      </c>
      <c r="H16" s="81">
        <v>3.3333333333333335</v>
      </c>
    </row>
    <row r="17" spans="1:8" x14ac:dyDescent="0.2">
      <c r="A17" t="s">
        <v>39</v>
      </c>
      <c r="B17" s="8" t="s">
        <v>44</v>
      </c>
      <c r="C17" s="81">
        <v>14088.489665902385</v>
      </c>
      <c r="D17" s="82">
        <v>0.68902256515655802</v>
      </c>
      <c r="E17" s="122">
        <v>44074</v>
      </c>
      <c r="F17" s="81">
        <v>109</v>
      </c>
      <c r="G17" s="126">
        <v>104</v>
      </c>
      <c r="H17" s="81">
        <v>3.3333333333333335</v>
      </c>
    </row>
    <row r="18" spans="1:8" x14ac:dyDescent="0.2">
      <c r="A18" t="s">
        <v>39</v>
      </c>
      <c r="B18" s="8" t="s">
        <v>61</v>
      </c>
      <c r="C18" s="194">
        <v>16699.776789966902</v>
      </c>
      <c r="D18" s="82">
        <v>0.69025491461164246</v>
      </c>
      <c r="E18" s="122">
        <v>44081</v>
      </c>
      <c r="F18" s="81">
        <v>116</v>
      </c>
      <c r="G18" s="126">
        <v>119.33333333333333</v>
      </c>
      <c r="H18" s="81">
        <v>23.333333333333332</v>
      </c>
    </row>
    <row r="19" spans="1:8" x14ac:dyDescent="0.2">
      <c r="A19" t="s">
        <v>33</v>
      </c>
      <c r="B19" s="8" t="s">
        <v>38</v>
      </c>
      <c r="C19" s="81">
        <v>9889.7559563503455</v>
      </c>
      <c r="D19" s="82">
        <v>0.71642884308157451</v>
      </c>
      <c r="E19" s="122">
        <v>44067</v>
      </c>
      <c r="F19" s="81">
        <v>95</v>
      </c>
      <c r="G19" s="126">
        <v>120.66666666666667</v>
      </c>
      <c r="H19" s="81">
        <v>13.333333333333334</v>
      </c>
    </row>
    <row r="20" spans="1:8" x14ac:dyDescent="0.2">
      <c r="A20" t="s">
        <v>2</v>
      </c>
      <c r="B20" s="8" t="s">
        <v>46</v>
      </c>
      <c r="C20" s="194">
        <v>16154.237185548933</v>
      </c>
      <c r="D20" s="82">
        <v>0.69674014606734114</v>
      </c>
      <c r="E20" s="122">
        <v>44075</v>
      </c>
      <c r="F20" s="81">
        <v>109</v>
      </c>
      <c r="G20" s="126">
        <v>90</v>
      </c>
      <c r="H20" s="81">
        <v>0</v>
      </c>
    </row>
    <row r="21" spans="1:8" x14ac:dyDescent="0.2">
      <c r="A21" t="s">
        <v>64</v>
      </c>
      <c r="B21" s="8">
        <v>19038</v>
      </c>
      <c r="C21" s="81">
        <v>13917.498931121549</v>
      </c>
      <c r="D21" s="82">
        <v>0.69322548205777645</v>
      </c>
      <c r="E21" s="122">
        <v>44086</v>
      </c>
      <c r="F21" s="81">
        <v>116</v>
      </c>
      <c r="G21" s="126">
        <v>70.666666666666671</v>
      </c>
      <c r="H21" s="81">
        <v>0</v>
      </c>
    </row>
    <row r="22" spans="1:8" x14ac:dyDescent="0.2">
      <c r="A22" t="s">
        <v>64</v>
      </c>
      <c r="B22" s="8">
        <v>19040</v>
      </c>
      <c r="C22" s="81">
        <v>11791.361045242773</v>
      </c>
      <c r="D22" s="82">
        <v>0.71564391619339307</v>
      </c>
      <c r="E22" s="122">
        <v>44069</v>
      </c>
      <c r="F22" s="81">
        <v>102</v>
      </c>
      <c r="G22" s="126">
        <v>68</v>
      </c>
      <c r="H22" s="81">
        <v>0</v>
      </c>
    </row>
    <row r="23" spans="1:8" x14ac:dyDescent="0.2">
      <c r="A23" t="s">
        <v>64</v>
      </c>
      <c r="B23" s="8">
        <v>19042</v>
      </c>
      <c r="C23" s="81">
        <v>10293.165285184999</v>
      </c>
      <c r="D23" s="82">
        <v>0.7367603700268951</v>
      </c>
      <c r="E23" s="122">
        <v>44088</v>
      </c>
      <c r="F23" s="81">
        <v>116</v>
      </c>
      <c r="G23" s="126">
        <v>84</v>
      </c>
      <c r="H23" s="81">
        <v>0</v>
      </c>
    </row>
    <row r="24" spans="1:8" x14ac:dyDescent="0.2">
      <c r="A24" t="s">
        <v>64</v>
      </c>
      <c r="B24" s="8">
        <v>19181</v>
      </c>
      <c r="C24" s="81">
        <v>11354.947873898631</v>
      </c>
      <c r="D24" s="82">
        <v>0.67106130807622433</v>
      </c>
      <c r="E24" s="122">
        <v>44076</v>
      </c>
      <c r="F24" s="81">
        <v>116</v>
      </c>
      <c r="G24" s="126">
        <v>78.666666666666671</v>
      </c>
      <c r="H24" s="81">
        <v>0</v>
      </c>
    </row>
    <row r="25" spans="1:8" x14ac:dyDescent="0.2">
      <c r="A25" t="s">
        <v>64</v>
      </c>
      <c r="B25" s="8">
        <v>20163</v>
      </c>
      <c r="C25" s="194">
        <v>15288.12679917129</v>
      </c>
      <c r="D25" s="82">
        <v>0.71269583010972515</v>
      </c>
      <c r="E25" s="122">
        <v>44064</v>
      </c>
      <c r="F25" s="81">
        <v>102</v>
      </c>
      <c r="G25" s="126">
        <v>73.333333333333329</v>
      </c>
      <c r="H25" s="81">
        <v>0</v>
      </c>
    </row>
    <row r="26" spans="1:8" x14ac:dyDescent="0.2">
      <c r="A26" s="190" t="s">
        <v>78</v>
      </c>
      <c r="B26" s="84"/>
      <c r="C26" s="81"/>
      <c r="D26" s="82"/>
      <c r="E26" s="122"/>
      <c r="F26" s="81"/>
      <c r="G26" s="126"/>
      <c r="H26" s="81"/>
    </row>
    <row r="27" spans="1:8" x14ac:dyDescent="0.2">
      <c r="A27" t="s">
        <v>64</v>
      </c>
      <c r="B27" s="8">
        <v>18072</v>
      </c>
      <c r="C27" s="194">
        <v>14831.63987373049</v>
      </c>
      <c r="D27" s="82">
        <v>0.70501962361558312</v>
      </c>
      <c r="E27" s="122">
        <v>44060</v>
      </c>
      <c r="F27" s="81">
        <v>95</v>
      </c>
      <c r="G27" s="126">
        <v>58.666666666666664</v>
      </c>
      <c r="H27" s="81">
        <v>0</v>
      </c>
    </row>
    <row r="28" spans="1:8" x14ac:dyDescent="0.2">
      <c r="A28" t="s">
        <v>64</v>
      </c>
      <c r="B28" s="8">
        <v>18087</v>
      </c>
      <c r="C28" s="194">
        <v>16519.671351503643</v>
      </c>
      <c r="D28" s="82">
        <v>0.673300467514518</v>
      </c>
      <c r="E28" s="122">
        <v>44058</v>
      </c>
      <c r="F28" s="81">
        <v>95</v>
      </c>
      <c r="G28" s="126">
        <v>68</v>
      </c>
      <c r="H28" s="81">
        <v>0</v>
      </c>
    </row>
    <row r="29" spans="1:8" x14ac:dyDescent="0.2">
      <c r="A29" t="s">
        <v>64</v>
      </c>
      <c r="B29" s="8">
        <v>18096</v>
      </c>
      <c r="C29" s="194">
        <v>14897.851685070731</v>
      </c>
      <c r="D29" s="82">
        <v>0.73247601179243349</v>
      </c>
      <c r="E29" s="122">
        <v>44063</v>
      </c>
      <c r="F29" s="81">
        <v>95</v>
      </c>
      <c r="G29" s="126">
        <v>65.333333333333329</v>
      </c>
      <c r="H29" s="81">
        <v>0</v>
      </c>
    </row>
    <row r="30" spans="1:8" x14ac:dyDescent="0.2">
      <c r="A30" t="s">
        <v>64</v>
      </c>
      <c r="B30" s="8">
        <v>18153</v>
      </c>
      <c r="C30" s="194">
        <v>16036.629408293775</v>
      </c>
      <c r="D30" s="82">
        <v>0.70389006522551367</v>
      </c>
      <c r="E30" s="122">
        <v>44061</v>
      </c>
      <c r="F30" s="81">
        <v>95</v>
      </c>
      <c r="G30" s="126">
        <v>65.333333333333329</v>
      </c>
      <c r="H30" s="81">
        <v>0</v>
      </c>
    </row>
    <row r="31" spans="1:8" x14ac:dyDescent="0.2">
      <c r="A31" t="s">
        <v>64</v>
      </c>
      <c r="B31" s="8">
        <v>18567</v>
      </c>
      <c r="C31" s="194">
        <v>14792.202821234938</v>
      </c>
      <c r="D31" s="82">
        <v>0.69108635015119935</v>
      </c>
      <c r="E31" s="122">
        <v>44064</v>
      </c>
      <c r="F31" s="81">
        <v>95</v>
      </c>
      <c r="G31" s="126">
        <v>56</v>
      </c>
      <c r="H31" s="81">
        <v>0</v>
      </c>
    </row>
    <row r="32" spans="1:8" s="5" customFormat="1" x14ac:dyDescent="0.2">
      <c r="A32" s="15" t="s">
        <v>16</v>
      </c>
      <c r="B32" s="15"/>
      <c r="C32" s="14">
        <f>AVERAGE(C6:C31)</f>
        <v>13635.729837770356</v>
      </c>
      <c r="D32" s="13">
        <f>AVERAGE(D6:D31)</f>
        <v>0.69976728343405359</v>
      </c>
      <c r="E32" s="130"/>
      <c r="F32" s="14">
        <f>AVERAGE(F6:F31)</f>
        <v>102.04</v>
      </c>
      <c r="G32" s="14">
        <f>AVERAGE(G6:G31)</f>
        <v>85.146666666666661</v>
      </c>
      <c r="H32" s="14">
        <f>AVERAGE(H6:H31)</f>
        <v>2.1333333333333333</v>
      </c>
    </row>
    <row r="33" spans="1:8" x14ac:dyDescent="0.2">
      <c r="A33" s="21" t="s">
        <v>17</v>
      </c>
      <c r="B33" s="21"/>
      <c r="C33" s="11">
        <v>2460.6</v>
      </c>
      <c r="D33" s="11"/>
      <c r="E33" s="20"/>
      <c r="F33" s="11"/>
      <c r="G33" s="11"/>
      <c r="H33" s="11"/>
    </row>
    <row r="34" spans="1:8" x14ac:dyDescent="0.2">
      <c r="A34" s="1" t="s">
        <v>117</v>
      </c>
      <c r="C34" s="48"/>
    </row>
    <row r="35" spans="1:8" x14ac:dyDescent="0.2">
      <c r="A35" s="1" t="s">
        <v>118</v>
      </c>
    </row>
    <row r="37" spans="1:8" x14ac:dyDescent="0.2">
      <c r="D37" s="19"/>
    </row>
    <row r="38" spans="1:8" x14ac:dyDescent="0.2">
      <c r="A38" s="91"/>
      <c r="B38" s="91"/>
    </row>
  </sheetData>
  <sortState xmlns:xlrd2="http://schemas.microsoft.com/office/spreadsheetml/2017/richdata2" ref="A27:H32">
    <sortCondition ref="B27:B32"/>
  </sortState>
  <mergeCells count="1">
    <mergeCell ref="C2:H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7070-5901-4C61-B544-3494D130B777}">
  <dimension ref="A1:Z35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6" customWidth="1"/>
    <col min="2" max="2" width="17.33203125" style="26" bestFit="1" customWidth="1"/>
    <col min="3" max="5" width="7.6640625" style="43" bestFit="1" customWidth="1"/>
    <col min="6" max="6" width="8.5" style="43" bestFit="1" customWidth="1"/>
    <col min="7" max="7" width="7.6640625" style="43" bestFit="1" customWidth="1"/>
    <col min="8" max="8" width="9" style="43" bestFit="1" customWidth="1"/>
    <col min="9" max="9" width="11.6640625" style="38" bestFit="1" customWidth="1"/>
    <col min="10" max="10" width="7.6640625" style="38" bestFit="1" customWidth="1"/>
    <col min="11" max="11" width="10.83203125" style="38" bestFit="1" customWidth="1"/>
    <col min="12" max="12" width="11.6640625" style="38" bestFit="1" customWidth="1"/>
    <col min="13" max="18" width="7.6640625" style="38" bestFit="1" customWidth="1"/>
    <col min="19" max="19" width="4.6640625" customWidth="1"/>
    <col min="20" max="20" width="5.33203125" customWidth="1"/>
    <col min="21" max="21" width="7" customWidth="1"/>
    <col min="22" max="22" width="8" customWidth="1"/>
    <col min="23" max="24" width="9.83203125" bestFit="1" customWidth="1"/>
    <col min="25" max="25" width="10.33203125" bestFit="1" customWidth="1"/>
    <col min="26" max="26" width="9.5" bestFit="1" customWidth="1"/>
  </cols>
  <sheetData>
    <row r="1" spans="1:26" x14ac:dyDescent="0.2">
      <c r="A1" s="17" t="s">
        <v>119</v>
      </c>
      <c r="I1" s="43"/>
      <c r="J1" s="43"/>
    </row>
    <row r="2" spans="1:26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71" customFormat="1" ht="16" x14ac:dyDescent="0.2">
      <c r="A3" s="196" t="s">
        <v>21</v>
      </c>
      <c r="B3" s="197" t="s">
        <v>22</v>
      </c>
      <c r="C3" s="155" t="s">
        <v>65</v>
      </c>
      <c r="D3" s="155" t="s">
        <v>9</v>
      </c>
      <c r="E3" s="155" t="s">
        <v>127</v>
      </c>
      <c r="F3" s="155" t="s">
        <v>66</v>
      </c>
      <c r="G3" s="155" t="s">
        <v>10</v>
      </c>
      <c r="H3" s="155" t="s">
        <v>68</v>
      </c>
      <c r="I3" s="155" t="s">
        <v>67</v>
      </c>
      <c r="J3" s="155" t="s">
        <v>69</v>
      </c>
      <c r="K3" s="155" t="s">
        <v>128</v>
      </c>
      <c r="L3" s="155" t="s">
        <v>77</v>
      </c>
      <c r="M3" s="155" t="s">
        <v>129</v>
      </c>
      <c r="N3" s="155" t="s">
        <v>130</v>
      </c>
      <c r="O3" s="155" t="s">
        <v>70</v>
      </c>
      <c r="P3" s="155" t="s">
        <v>74</v>
      </c>
      <c r="Q3" s="155" t="s">
        <v>71</v>
      </c>
      <c r="R3" s="155" t="s">
        <v>75</v>
      </c>
      <c r="S3" s="155" t="s">
        <v>72</v>
      </c>
      <c r="T3" s="155" t="s">
        <v>76</v>
      </c>
      <c r="U3" s="155" t="s">
        <v>11</v>
      </c>
      <c r="V3" s="155" t="s">
        <v>73</v>
      </c>
      <c r="W3" s="155" t="s">
        <v>132</v>
      </c>
      <c r="X3" s="155" t="s">
        <v>134</v>
      </c>
      <c r="Y3" s="155" t="s">
        <v>135</v>
      </c>
      <c r="Z3" s="155" t="s">
        <v>133</v>
      </c>
    </row>
    <row r="4" spans="1:26" s="17" customFormat="1" x14ac:dyDescent="0.2">
      <c r="A4" s="16" t="s">
        <v>36</v>
      </c>
      <c r="B4" s="16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</row>
    <row r="5" spans="1:26" x14ac:dyDescent="0.2">
      <c r="A5" t="s">
        <v>31</v>
      </c>
      <c r="B5" s="8" t="s">
        <v>58</v>
      </c>
      <c r="C5" s="134">
        <v>9.4333333333333336</v>
      </c>
      <c r="D5" s="134">
        <v>30.25333333333333</v>
      </c>
      <c r="E5" s="134">
        <v>51.383333333333333</v>
      </c>
      <c r="F5" s="134">
        <v>49.330000000000005</v>
      </c>
      <c r="G5" s="134">
        <v>3.1766666666666663</v>
      </c>
      <c r="H5" s="134">
        <v>72.89</v>
      </c>
      <c r="I5" s="134">
        <v>13.37</v>
      </c>
      <c r="J5" s="134">
        <v>6</v>
      </c>
      <c r="K5" s="134">
        <v>2.3433333333333333</v>
      </c>
      <c r="L5" s="134">
        <v>16.023333333333333</v>
      </c>
      <c r="M5" s="134">
        <v>2.91</v>
      </c>
      <c r="N5" s="134">
        <v>1.2</v>
      </c>
      <c r="O5" s="134">
        <v>9.67</v>
      </c>
      <c r="P5" s="134">
        <v>0.26333333333333336</v>
      </c>
      <c r="Q5" s="134">
        <v>0.19333333333333333</v>
      </c>
      <c r="R5" s="134">
        <v>0.20333333333333334</v>
      </c>
      <c r="S5" s="134">
        <v>2.2166666666666668</v>
      </c>
      <c r="T5" s="134">
        <v>0.14333333333333334</v>
      </c>
      <c r="U5" s="134">
        <v>31.14</v>
      </c>
      <c r="V5" s="134">
        <v>118.35000000000001</v>
      </c>
      <c r="W5" s="134">
        <v>66.816666666666663</v>
      </c>
      <c r="X5" s="134">
        <v>30.819999999999997</v>
      </c>
      <c r="Y5" s="134">
        <v>56.583333333333336</v>
      </c>
      <c r="Z5" s="134">
        <v>68.953333333333333</v>
      </c>
    </row>
    <row r="6" spans="1:26" x14ac:dyDescent="0.2">
      <c r="A6" t="s">
        <v>31</v>
      </c>
      <c r="B6" s="8" t="s">
        <v>106</v>
      </c>
      <c r="C6" s="134">
        <v>9.0433333333333348</v>
      </c>
      <c r="D6" s="134">
        <v>31.150000000000002</v>
      </c>
      <c r="E6" s="134">
        <v>50.47</v>
      </c>
      <c r="F6" s="134">
        <v>47.733333333333327</v>
      </c>
      <c r="G6" s="134">
        <v>2.7966666666666669</v>
      </c>
      <c r="H6" s="134">
        <v>74.976666666666674</v>
      </c>
      <c r="I6" s="134">
        <v>11.943333333333333</v>
      </c>
      <c r="J6" s="134">
        <v>6.5799999999999992</v>
      </c>
      <c r="K6" s="134">
        <v>2.4266666666666667</v>
      </c>
      <c r="L6" s="134">
        <v>13.520000000000001</v>
      </c>
      <c r="M6" s="134">
        <v>3.0066666666666664</v>
      </c>
      <c r="N6" s="134">
        <v>1.1266666666666667</v>
      </c>
      <c r="O6" s="134">
        <v>10.89</v>
      </c>
      <c r="P6" s="134">
        <v>0.28333333333333338</v>
      </c>
      <c r="Q6" s="134">
        <v>0.21</v>
      </c>
      <c r="R6" s="134">
        <v>0.20666666666666667</v>
      </c>
      <c r="S6" s="134">
        <v>2.2966666666666664</v>
      </c>
      <c r="T6" s="134">
        <v>0.14333333333333334</v>
      </c>
      <c r="U6" s="134">
        <v>32.016666666666673</v>
      </c>
      <c r="V6" s="134">
        <v>119.25</v>
      </c>
      <c r="W6" s="134">
        <v>66.536666666666676</v>
      </c>
      <c r="X6" s="134">
        <v>31.080000000000002</v>
      </c>
      <c r="Y6" s="134">
        <v>56.873333333333335</v>
      </c>
      <c r="Z6" s="134">
        <v>68.643333333333331</v>
      </c>
    </row>
    <row r="7" spans="1:26" x14ac:dyDescent="0.2">
      <c r="A7" t="s">
        <v>31</v>
      </c>
      <c r="B7" s="8" t="s">
        <v>59</v>
      </c>
      <c r="C7" s="134">
        <v>7.2333333333333343</v>
      </c>
      <c r="D7" s="134">
        <v>33.643333333333338</v>
      </c>
      <c r="E7" s="134">
        <v>54.266666666666673</v>
      </c>
      <c r="F7" s="134">
        <v>51.856666666666662</v>
      </c>
      <c r="G7" s="134">
        <v>3.74</v>
      </c>
      <c r="H7" s="134">
        <v>72.106666666666669</v>
      </c>
      <c r="I7" s="134">
        <v>14.456666666666665</v>
      </c>
      <c r="J7" s="134">
        <v>4.5</v>
      </c>
      <c r="K7" s="134">
        <v>1.39</v>
      </c>
      <c r="L7" s="134">
        <v>17.396666666666665</v>
      </c>
      <c r="M7" s="134">
        <v>2.6233333333333331</v>
      </c>
      <c r="N7" s="134">
        <v>0.90666666666666673</v>
      </c>
      <c r="O7" s="134">
        <v>8.8666666666666671</v>
      </c>
      <c r="P7" s="134">
        <v>0.24</v>
      </c>
      <c r="Q7" s="134">
        <v>0.13666666666666669</v>
      </c>
      <c r="R7" s="134">
        <v>0.21333333333333335</v>
      </c>
      <c r="S7" s="134">
        <v>2.1133333333333333</v>
      </c>
      <c r="T7" s="134">
        <v>0.11333333333333333</v>
      </c>
      <c r="U7" s="134">
        <v>31.540000000000003</v>
      </c>
      <c r="V7" s="134">
        <v>107.60000000000001</v>
      </c>
      <c r="W7" s="134">
        <v>65.77</v>
      </c>
      <c r="X7" s="134">
        <v>29.069999999999997</v>
      </c>
      <c r="Y7" s="134">
        <v>54.68</v>
      </c>
      <c r="Z7" s="134">
        <v>67.786666666666648</v>
      </c>
    </row>
    <row r="8" spans="1:26" x14ac:dyDescent="0.2">
      <c r="A8" t="s">
        <v>31</v>
      </c>
      <c r="B8" s="8" t="s">
        <v>57</v>
      </c>
      <c r="C8" s="134">
        <v>8.1433333333333326</v>
      </c>
      <c r="D8" s="134">
        <v>30.683333333333337</v>
      </c>
      <c r="E8" s="134">
        <v>50.193333333333335</v>
      </c>
      <c r="F8" s="134">
        <v>48.52</v>
      </c>
      <c r="G8" s="134">
        <v>2.7000000000000006</v>
      </c>
      <c r="H8" s="134">
        <v>74.236666666666665</v>
      </c>
      <c r="I8" s="134">
        <v>12.503333333333332</v>
      </c>
      <c r="J8" s="134">
        <v>5.669999999999999</v>
      </c>
      <c r="K8" s="134">
        <v>2.27</v>
      </c>
      <c r="L8" s="134">
        <v>16.486666666666668</v>
      </c>
      <c r="M8" s="134">
        <v>3.02</v>
      </c>
      <c r="N8" s="134">
        <v>1.1600000000000001</v>
      </c>
      <c r="O8" s="134">
        <v>9.4433333333333334</v>
      </c>
      <c r="P8" s="134">
        <v>0.24</v>
      </c>
      <c r="Q8" s="134">
        <v>0.18000000000000002</v>
      </c>
      <c r="R8" s="134">
        <v>0.17333333333333334</v>
      </c>
      <c r="S8" s="134">
        <v>2.2166666666666668</v>
      </c>
      <c r="T8" s="134">
        <v>0.13</v>
      </c>
      <c r="U8" s="134">
        <v>33.339999999999996</v>
      </c>
      <c r="V8" s="134">
        <v>120.45666666666666</v>
      </c>
      <c r="W8" s="134">
        <v>66.683333333333337</v>
      </c>
      <c r="X8" s="134">
        <v>30.95</v>
      </c>
      <c r="Y8" s="134">
        <v>56.73</v>
      </c>
      <c r="Z8" s="134">
        <v>68.806666666666672</v>
      </c>
    </row>
    <row r="9" spans="1:26" x14ac:dyDescent="0.2">
      <c r="A9" t="s">
        <v>39</v>
      </c>
      <c r="B9" s="8" t="s">
        <v>107</v>
      </c>
      <c r="C9" s="134">
        <v>7.3666666666666671</v>
      </c>
      <c r="D9" s="134">
        <v>33.066666666666663</v>
      </c>
      <c r="E9" s="134">
        <v>52.516666666666659</v>
      </c>
      <c r="F9" s="134">
        <v>50.04999999999999</v>
      </c>
      <c r="G9" s="134">
        <v>3.36</v>
      </c>
      <c r="H9" s="134">
        <v>71.44</v>
      </c>
      <c r="I9" s="134">
        <v>14.29</v>
      </c>
      <c r="J9" s="134">
        <v>4.9133333333333331</v>
      </c>
      <c r="K9" s="134">
        <v>1.4766666666666666</v>
      </c>
      <c r="L9" s="134">
        <v>17.796666666666667</v>
      </c>
      <c r="M9" s="134">
        <v>2.6533333333333333</v>
      </c>
      <c r="N9" s="134">
        <v>0.89666666666666661</v>
      </c>
      <c r="O9" s="134">
        <v>9.51</v>
      </c>
      <c r="P9" s="134">
        <v>0.24</v>
      </c>
      <c r="Q9" s="134">
        <v>0.14666666666666667</v>
      </c>
      <c r="R9" s="134">
        <v>0.19333333333333333</v>
      </c>
      <c r="S9" s="134">
        <v>2.0533333333333332</v>
      </c>
      <c r="T9" s="134">
        <v>0.11333333333333334</v>
      </c>
      <c r="U9" s="134">
        <v>32.586666666666666</v>
      </c>
      <c r="V9" s="134">
        <v>111.89333333333333</v>
      </c>
      <c r="W9" s="134">
        <v>65.946666666666658</v>
      </c>
      <c r="X9" s="134">
        <v>29.806666666666668</v>
      </c>
      <c r="Y9" s="134">
        <v>55.48</v>
      </c>
      <c r="Z9" s="134">
        <v>67.986666666666665</v>
      </c>
    </row>
    <row r="10" spans="1:26" x14ac:dyDescent="0.2">
      <c r="A10" t="s">
        <v>39</v>
      </c>
      <c r="B10" s="8" t="s">
        <v>109</v>
      </c>
      <c r="C10" s="134">
        <v>9.39</v>
      </c>
      <c r="D10" s="134">
        <v>28.423333333333332</v>
      </c>
      <c r="E10" s="134">
        <v>46.26</v>
      </c>
      <c r="F10" s="134">
        <v>43.793333333333329</v>
      </c>
      <c r="G10" s="134">
        <v>2.4066666666666667</v>
      </c>
      <c r="H10" s="134">
        <v>74.843333333333348</v>
      </c>
      <c r="I10" s="134">
        <v>11.033333333333333</v>
      </c>
      <c r="J10" s="134">
        <v>8.0766666666666662</v>
      </c>
      <c r="K10" s="134">
        <v>2.56</v>
      </c>
      <c r="L10" s="134">
        <v>17.216666666666669</v>
      </c>
      <c r="M10" s="134">
        <v>2.9533333333333331</v>
      </c>
      <c r="N10" s="134">
        <v>1.2333333333333332</v>
      </c>
      <c r="O10" s="134">
        <v>9.9366666666666674</v>
      </c>
      <c r="P10" s="134">
        <v>0.25333333333333335</v>
      </c>
      <c r="Q10" s="134">
        <v>0.20666666666666667</v>
      </c>
      <c r="R10" s="134">
        <v>0.20333333333333334</v>
      </c>
      <c r="S10" s="134">
        <v>2.1133333333333337</v>
      </c>
      <c r="T10" s="134">
        <v>0.14333333333333334</v>
      </c>
      <c r="U10" s="134">
        <v>36.376666666666665</v>
      </c>
      <c r="V10" s="134">
        <v>134.41666666666666</v>
      </c>
      <c r="W10" s="134">
        <v>67.376666666666665</v>
      </c>
      <c r="X10" s="134">
        <v>32.869999999999997</v>
      </c>
      <c r="Y10" s="134">
        <v>58.830000000000005</v>
      </c>
      <c r="Z10" s="134">
        <v>69.58</v>
      </c>
    </row>
    <row r="11" spans="1:26" x14ac:dyDescent="0.2">
      <c r="A11" t="s">
        <v>39</v>
      </c>
      <c r="B11" s="8" t="s">
        <v>79</v>
      </c>
      <c r="C11" s="134">
        <v>8.18</v>
      </c>
      <c r="D11" s="134">
        <v>29.433333333333337</v>
      </c>
      <c r="E11" s="134">
        <v>48.43</v>
      </c>
      <c r="F11" s="134">
        <v>46.50333333333333</v>
      </c>
      <c r="G11" s="134">
        <v>2.4899999999999998</v>
      </c>
      <c r="H11" s="134">
        <v>73.61666666666666</v>
      </c>
      <c r="I11" s="134">
        <v>12.25</v>
      </c>
      <c r="J11" s="134">
        <v>7.38</v>
      </c>
      <c r="K11" s="134">
        <v>2.14</v>
      </c>
      <c r="L11" s="134">
        <v>16.790000000000003</v>
      </c>
      <c r="M11" s="134">
        <v>3.15</v>
      </c>
      <c r="N11" s="134">
        <v>1.1533333333333333</v>
      </c>
      <c r="O11" s="134">
        <v>9.9633333333333329</v>
      </c>
      <c r="P11" s="134">
        <v>0.24</v>
      </c>
      <c r="Q11" s="134">
        <v>0.18666666666666668</v>
      </c>
      <c r="R11" s="134">
        <v>0.17666666666666667</v>
      </c>
      <c r="S11" s="134">
        <v>2.08</v>
      </c>
      <c r="T11" s="134">
        <v>0.12666666666666668</v>
      </c>
      <c r="U11" s="134">
        <v>34.776666666666664</v>
      </c>
      <c r="V11" s="134">
        <v>126.83999999999999</v>
      </c>
      <c r="W11" s="134">
        <v>67.066666666666677</v>
      </c>
      <c r="X11" s="134">
        <v>31.66</v>
      </c>
      <c r="Y11" s="134">
        <v>57.51</v>
      </c>
      <c r="Z11" s="134">
        <v>69.236666666666679</v>
      </c>
    </row>
    <row r="12" spans="1:26" x14ac:dyDescent="0.2">
      <c r="A12" t="s">
        <v>39</v>
      </c>
      <c r="B12" s="8" t="s">
        <v>108</v>
      </c>
      <c r="C12" s="134">
        <v>8.9933333333333341</v>
      </c>
      <c r="D12" s="134">
        <v>30.956666666666667</v>
      </c>
      <c r="E12" s="134">
        <v>50.223333333333336</v>
      </c>
      <c r="F12" s="134">
        <v>47.99</v>
      </c>
      <c r="G12" s="134">
        <v>3.063333333333333</v>
      </c>
      <c r="H12" s="134">
        <v>74.333333333333329</v>
      </c>
      <c r="I12" s="134">
        <v>12.26</v>
      </c>
      <c r="J12" s="134">
        <v>6.06</v>
      </c>
      <c r="K12" s="134">
        <v>2.2466666666666666</v>
      </c>
      <c r="L12" s="134">
        <v>20.400000000000002</v>
      </c>
      <c r="M12" s="134">
        <v>2.6766666666666663</v>
      </c>
      <c r="N12" s="134">
        <v>0.91666666666666663</v>
      </c>
      <c r="O12" s="134">
        <v>8.7799999999999994</v>
      </c>
      <c r="P12" s="134">
        <v>0.39999999999999997</v>
      </c>
      <c r="Q12" s="134">
        <v>0.15333333333333332</v>
      </c>
      <c r="R12" s="134">
        <v>0.28666666666666668</v>
      </c>
      <c r="S12" s="134">
        <v>1.8766666666666667</v>
      </c>
      <c r="T12" s="134">
        <v>0.14333333333333334</v>
      </c>
      <c r="U12" s="134">
        <v>34.03</v>
      </c>
      <c r="V12" s="134">
        <v>120.22666666666667</v>
      </c>
      <c r="W12" s="134">
        <v>66.59333333333332</v>
      </c>
      <c r="X12" s="134">
        <v>31.17</v>
      </c>
      <c r="Y12" s="134">
        <v>56.970000000000006</v>
      </c>
      <c r="Z12" s="134">
        <v>68.709999999999994</v>
      </c>
    </row>
    <row r="13" spans="1:26" x14ac:dyDescent="0.2">
      <c r="A13" t="s">
        <v>39</v>
      </c>
      <c r="B13" s="8" t="s">
        <v>60</v>
      </c>
      <c r="C13" s="134">
        <v>7.836666666666666</v>
      </c>
      <c r="D13" s="134">
        <v>32.890000000000008</v>
      </c>
      <c r="E13" s="134">
        <v>52.186666666666667</v>
      </c>
      <c r="F13" s="134">
        <v>50.256666666666668</v>
      </c>
      <c r="G13" s="134">
        <v>3.2433333333333336</v>
      </c>
      <c r="H13" s="134">
        <v>74.5</v>
      </c>
      <c r="I13" s="134">
        <v>12.833333333333334</v>
      </c>
      <c r="J13" s="134">
        <v>4.6566666666666663</v>
      </c>
      <c r="K13" s="134">
        <v>2.08</v>
      </c>
      <c r="L13" s="134">
        <v>16.363333333333333</v>
      </c>
      <c r="M13" s="134">
        <v>2.91</v>
      </c>
      <c r="N13" s="134">
        <v>1.0366666666666666</v>
      </c>
      <c r="O13" s="134">
        <v>10.17</v>
      </c>
      <c r="P13" s="134">
        <v>0.28333333333333338</v>
      </c>
      <c r="Q13" s="134">
        <v>0.17</v>
      </c>
      <c r="R13" s="134">
        <v>0.19333333333333333</v>
      </c>
      <c r="S13" s="134">
        <v>2.31</v>
      </c>
      <c r="T13" s="134">
        <v>0.13</v>
      </c>
      <c r="U13" s="134">
        <v>31.356666666666666</v>
      </c>
      <c r="V13" s="134">
        <v>112.86333333333334</v>
      </c>
      <c r="W13" s="134">
        <v>65.99666666666667</v>
      </c>
      <c r="X13" s="134">
        <v>30.063333333333333</v>
      </c>
      <c r="Y13" s="134">
        <v>55.763333333333328</v>
      </c>
      <c r="Z13" s="134">
        <v>68.043333333333337</v>
      </c>
    </row>
    <row r="14" spans="1:26" x14ac:dyDescent="0.2">
      <c r="A14" t="s">
        <v>39</v>
      </c>
      <c r="B14" s="8" t="s">
        <v>40</v>
      </c>
      <c r="C14" s="134">
        <v>6.1533333333333333</v>
      </c>
      <c r="D14" s="134">
        <v>32.06</v>
      </c>
      <c r="E14" s="134">
        <v>50.113333333333337</v>
      </c>
      <c r="F14" s="134">
        <v>48.29666666666666</v>
      </c>
      <c r="G14" s="134">
        <v>3.4299999999999997</v>
      </c>
      <c r="H14" s="134">
        <v>69.943333333333328</v>
      </c>
      <c r="I14" s="134">
        <v>14.516666666666666</v>
      </c>
      <c r="J14" s="134">
        <v>8.5499999999999989</v>
      </c>
      <c r="K14" s="134">
        <v>1.6833333333333333</v>
      </c>
      <c r="L14" s="134">
        <v>17.963333333333335</v>
      </c>
      <c r="M14" s="134">
        <v>2.6333333333333333</v>
      </c>
      <c r="N14" s="134">
        <v>0.90666666666666662</v>
      </c>
      <c r="O14" s="134">
        <v>8.5333333333333332</v>
      </c>
      <c r="P14" s="134">
        <v>0.24</v>
      </c>
      <c r="Q14" s="134">
        <v>0.14333333333333334</v>
      </c>
      <c r="R14" s="134">
        <v>0.16666666666666666</v>
      </c>
      <c r="S14" s="134">
        <v>1.7233333333333334</v>
      </c>
      <c r="T14" s="134">
        <v>0.10000000000000002</v>
      </c>
      <c r="U14" s="134">
        <v>36.18</v>
      </c>
      <c r="V14" s="134">
        <v>118.76333333333334</v>
      </c>
      <c r="W14" s="134">
        <v>66.259999999999991</v>
      </c>
      <c r="X14" s="134">
        <v>30.443333333333332</v>
      </c>
      <c r="Y14" s="134">
        <v>56.183333333333337</v>
      </c>
      <c r="Z14" s="134">
        <v>68.333333333333329</v>
      </c>
    </row>
    <row r="15" spans="1:26" x14ac:dyDescent="0.2">
      <c r="A15" t="s">
        <v>39</v>
      </c>
      <c r="B15" s="8" t="s">
        <v>45</v>
      </c>
      <c r="C15" s="134">
        <v>8.7999999999999989</v>
      </c>
      <c r="D15" s="134">
        <v>32.596666666666664</v>
      </c>
      <c r="E15" s="134">
        <v>53.466666666666669</v>
      </c>
      <c r="F15" s="134">
        <v>50.913333333333334</v>
      </c>
      <c r="G15" s="134">
        <v>3.75</v>
      </c>
      <c r="H15" s="134">
        <v>73.256666666666675</v>
      </c>
      <c r="I15" s="134">
        <v>13.603333333333333</v>
      </c>
      <c r="J15" s="134">
        <v>6.163333333333334</v>
      </c>
      <c r="K15" s="134">
        <v>2</v>
      </c>
      <c r="L15" s="134">
        <v>13.190000000000003</v>
      </c>
      <c r="M15" s="134">
        <v>2.8000000000000003</v>
      </c>
      <c r="N15" s="134">
        <v>1.0566666666666666</v>
      </c>
      <c r="O15" s="134">
        <v>10.166666666666666</v>
      </c>
      <c r="P15" s="134">
        <v>0.28333333333333338</v>
      </c>
      <c r="Q15" s="134">
        <v>0.16666666666666666</v>
      </c>
      <c r="R15" s="134">
        <v>0.22333333333333336</v>
      </c>
      <c r="S15" s="134">
        <v>2.08</v>
      </c>
      <c r="T15" s="134">
        <v>0.13666666666666669</v>
      </c>
      <c r="U15" s="134">
        <v>29.830000000000002</v>
      </c>
      <c r="V15" s="134">
        <v>110.61666666666667</v>
      </c>
      <c r="W15" s="134">
        <v>66.086666666666659</v>
      </c>
      <c r="X15" s="134">
        <v>29.813333333333333</v>
      </c>
      <c r="Y15" s="134">
        <v>55.49</v>
      </c>
      <c r="Z15" s="134">
        <v>68.143333333333331</v>
      </c>
    </row>
    <row r="16" spans="1:26" x14ac:dyDescent="0.2">
      <c r="A16" t="s">
        <v>39</v>
      </c>
      <c r="B16" s="8" t="s">
        <v>44</v>
      </c>
      <c r="C16" s="134">
        <v>8.84</v>
      </c>
      <c r="D16" s="134">
        <v>31.883333333333336</v>
      </c>
      <c r="E16" s="134">
        <v>51.483333333333327</v>
      </c>
      <c r="F16" s="134">
        <v>49.483333333333341</v>
      </c>
      <c r="G16" s="134">
        <v>2.72</v>
      </c>
      <c r="H16" s="134">
        <v>75.646666666666675</v>
      </c>
      <c r="I16" s="134">
        <v>12.063333333333333</v>
      </c>
      <c r="J16" s="134">
        <v>3.0566666666666666</v>
      </c>
      <c r="K16" s="134">
        <v>2.2366666666666668</v>
      </c>
      <c r="L16" s="134">
        <v>15.523333333333333</v>
      </c>
      <c r="M16" s="134">
        <v>3.1066666666666669</v>
      </c>
      <c r="N16" s="134">
        <v>1.0899999999999999</v>
      </c>
      <c r="O16" s="134">
        <v>11.296666666666667</v>
      </c>
      <c r="P16" s="134">
        <v>0.28666666666666668</v>
      </c>
      <c r="Q16" s="134">
        <v>0.18999999999999997</v>
      </c>
      <c r="R16" s="134">
        <v>0.19666666666666666</v>
      </c>
      <c r="S16" s="134">
        <v>2.4533333333333331</v>
      </c>
      <c r="T16" s="134">
        <v>0.15000000000000002</v>
      </c>
      <c r="U16" s="134">
        <v>30.073333333333334</v>
      </c>
      <c r="V16" s="134">
        <v>116.07333333333334</v>
      </c>
      <c r="W16" s="134">
        <v>66.313333333333333</v>
      </c>
      <c r="X16" s="134">
        <v>30.62</v>
      </c>
      <c r="Y16" s="134">
        <v>56.373333333333335</v>
      </c>
      <c r="Z16" s="134">
        <v>68.39</v>
      </c>
    </row>
    <row r="17" spans="1:26" x14ac:dyDescent="0.2">
      <c r="A17" t="s">
        <v>39</v>
      </c>
      <c r="B17" s="8" t="s">
        <v>61</v>
      </c>
      <c r="C17" s="134">
        <v>6.2233333333333336</v>
      </c>
      <c r="D17" s="134">
        <v>33.24</v>
      </c>
      <c r="E17" s="134">
        <v>52.663333333333334</v>
      </c>
      <c r="F17" s="134">
        <v>51.153333333333336</v>
      </c>
      <c r="G17" s="134">
        <v>3.1133333333333333</v>
      </c>
      <c r="H17" s="134">
        <v>70.243333333333325</v>
      </c>
      <c r="I17" s="134">
        <v>15.223333333333334</v>
      </c>
      <c r="J17" s="134">
        <v>5.3500000000000005</v>
      </c>
      <c r="K17" s="134">
        <v>1.6266666666666669</v>
      </c>
      <c r="L17" s="134">
        <v>20.093333333333334</v>
      </c>
      <c r="M17" s="134">
        <v>2.5766666666666667</v>
      </c>
      <c r="N17" s="134">
        <v>0.79</v>
      </c>
      <c r="O17" s="134">
        <v>8.9866666666666664</v>
      </c>
      <c r="P17" s="134">
        <v>0.26666666666666666</v>
      </c>
      <c r="Q17" s="134">
        <v>0.13666666666666669</v>
      </c>
      <c r="R17" s="134">
        <v>0.20666666666666667</v>
      </c>
      <c r="S17" s="134">
        <v>1.86</v>
      </c>
      <c r="T17" s="134">
        <v>0.11</v>
      </c>
      <c r="U17" s="134">
        <v>33.096666666666671</v>
      </c>
      <c r="V17" s="134">
        <v>111.37666666666667</v>
      </c>
      <c r="W17" s="134">
        <v>65.896666666666661</v>
      </c>
      <c r="X17" s="134">
        <v>29.439999999999998</v>
      </c>
      <c r="Y17" s="134">
        <v>55.083333333333336</v>
      </c>
      <c r="Z17" s="134">
        <v>67.926666666666677</v>
      </c>
    </row>
    <row r="18" spans="1:26" x14ac:dyDescent="0.2">
      <c r="A18" t="s">
        <v>33</v>
      </c>
      <c r="B18" s="8" t="s">
        <v>38</v>
      </c>
      <c r="C18" s="134">
        <v>6.9733333333333336</v>
      </c>
      <c r="D18" s="134">
        <v>33.25333333333333</v>
      </c>
      <c r="E18" s="134">
        <v>54.523333333333333</v>
      </c>
      <c r="F18" s="134">
        <v>52.626666666666665</v>
      </c>
      <c r="G18" s="134">
        <v>3.5933333333333337</v>
      </c>
      <c r="H18" s="134">
        <v>70.02</v>
      </c>
      <c r="I18" s="134">
        <v>15.753333333333332</v>
      </c>
      <c r="J18" s="134">
        <v>2.8633333333333333</v>
      </c>
      <c r="K18" s="134">
        <v>1.5633333333333332</v>
      </c>
      <c r="L18" s="134">
        <v>20.683333333333334</v>
      </c>
      <c r="M18" s="134">
        <v>2.5</v>
      </c>
      <c r="N18" s="134">
        <v>0.71333333333333326</v>
      </c>
      <c r="O18" s="134">
        <v>7.82</v>
      </c>
      <c r="P18" s="134">
        <v>0.24</v>
      </c>
      <c r="Q18" s="134">
        <v>0.12</v>
      </c>
      <c r="R18" s="134">
        <v>0.17</v>
      </c>
      <c r="S18" s="134">
        <v>1.8699999999999999</v>
      </c>
      <c r="T18" s="134">
        <v>0.10333333333333335</v>
      </c>
      <c r="U18" s="134">
        <v>32.49</v>
      </c>
      <c r="V18" s="134">
        <v>107.42999999999999</v>
      </c>
      <c r="W18" s="134">
        <v>65.89</v>
      </c>
      <c r="X18" s="134">
        <v>28.896666666666665</v>
      </c>
      <c r="Y18" s="134">
        <v>54.493333333333339</v>
      </c>
      <c r="Z18" s="134">
        <v>67.923333333333332</v>
      </c>
    </row>
    <row r="19" spans="1:26" x14ac:dyDescent="0.2">
      <c r="A19" t="s">
        <v>2</v>
      </c>
      <c r="B19" s="8" t="s">
        <v>46</v>
      </c>
      <c r="C19" s="134">
        <v>7.4833333333333334</v>
      </c>
      <c r="D19" s="134">
        <v>32.54</v>
      </c>
      <c r="E19" s="134">
        <v>51.363333333333337</v>
      </c>
      <c r="F19" s="134">
        <v>48.99</v>
      </c>
      <c r="G19" s="134">
        <v>3.4333333333333336</v>
      </c>
      <c r="H19" s="134">
        <v>73.90666666666668</v>
      </c>
      <c r="I19" s="134">
        <v>12.783333333333331</v>
      </c>
      <c r="J19" s="134">
        <v>4.8233333333333333</v>
      </c>
      <c r="K19" s="134">
        <v>1.5</v>
      </c>
      <c r="L19" s="134">
        <v>17.83666666666667</v>
      </c>
      <c r="M19" s="134">
        <v>2.7166666666666668</v>
      </c>
      <c r="N19" s="134">
        <v>1.0333333333333334</v>
      </c>
      <c r="O19" s="134">
        <v>9.7833333333333332</v>
      </c>
      <c r="P19" s="134">
        <v>0.26</v>
      </c>
      <c r="Q19" s="134">
        <v>0.15000000000000002</v>
      </c>
      <c r="R19" s="134">
        <v>0.21666666666666667</v>
      </c>
      <c r="S19" s="134">
        <v>2.2233333333333332</v>
      </c>
      <c r="T19" s="134">
        <v>0.11666666666666665</v>
      </c>
      <c r="U19" s="134">
        <v>33.046666666666667</v>
      </c>
      <c r="V19" s="134">
        <v>115.11333333333334</v>
      </c>
      <c r="W19" s="134">
        <v>66.106666666666669</v>
      </c>
      <c r="X19" s="134">
        <v>30.296666666666667</v>
      </c>
      <c r="Y19" s="134">
        <v>56.016666666666673</v>
      </c>
      <c r="Z19" s="134">
        <v>68.166666666666671</v>
      </c>
    </row>
    <row r="20" spans="1:26" x14ac:dyDescent="0.2">
      <c r="A20" t="s">
        <v>64</v>
      </c>
      <c r="B20" s="8">
        <v>19038</v>
      </c>
      <c r="C20" s="134">
        <v>6.75</v>
      </c>
      <c r="D20" s="134">
        <v>34.31</v>
      </c>
      <c r="E20" s="134">
        <v>56.226666666666667</v>
      </c>
      <c r="F20" s="134">
        <v>54.053333333333335</v>
      </c>
      <c r="G20" s="134">
        <v>3.4833333333333329</v>
      </c>
      <c r="H20" s="134">
        <v>74.323333333333338</v>
      </c>
      <c r="I20" s="134">
        <v>13.866666666666667</v>
      </c>
      <c r="J20" s="134">
        <v>2.7900000000000005</v>
      </c>
      <c r="K20" s="134">
        <v>1.6333333333333335</v>
      </c>
      <c r="L20" s="134">
        <v>17.346666666666668</v>
      </c>
      <c r="M20" s="134">
        <v>2.6033333333333331</v>
      </c>
      <c r="N20" s="134">
        <v>0.83000000000000007</v>
      </c>
      <c r="O20" s="134">
        <v>8.8266666666666662</v>
      </c>
      <c r="P20" s="134">
        <v>0.24</v>
      </c>
      <c r="Q20" s="134">
        <v>0.15666666666666665</v>
      </c>
      <c r="R20" s="134">
        <v>0.18999999999999997</v>
      </c>
      <c r="S20" s="134">
        <v>2.23</v>
      </c>
      <c r="T20" s="134">
        <v>0.11333333333333333</v>
      </c>
      <c r="U20" s="134">
        <v>30</v>
      </c>
      <c r="V20" s="134">
        <v>102.99666666666667</v>
      </c>
      <c r="W20" s="134">
        <v>65.56</v>
      </c>
      <c r="X20" s="134">
        <v>28.156666666666666</v>
      </c>
      <c r="Y20" s="134">
        <v>53.69</v>
      </c>
      <c r="Z20" s="134">
        <v>67.556666666666658</v>
      </c>
    </row>
    <row r="21" spans="1:26" x14ac:dyDescent="0.2">
      <c r="A21" t="s">
        <v>64</v>
      </c>
      <c r="B21" s="8">
        <v>19040</v>
      </c>
      <c r="C21" s="134">
        <v>9.2866666666666671</v>
      </c>
      <c r="D21" s="134">
        <v>32.443333333333328</v>
      </c>
      <c r="E21" s="134">
        <v>52.363333333333337</v>
      </c>
      <c r="F21" s="134">
        <v>50.19</v>
      </c>
      <c r="G21" s="134">
        <v>3.4266666666666672</v>
      </c>
      <c r="H21" s="134">
        <v>75.25</v>
      </c>
      <c r="I21" s="134">
        <v>12.423333333333334</v>
      </c>
      <c r="J21" s="134">
        <v>3.61</v>
      </c>
      <c r="K21" s="134">
        <v>2.5500000000000003</v>
      </c>
      <c r="L21" s="134">
        <v>16.993333333333336</v>
      </c>
      <c r="M21" s="134">
        <v>2.7733333333333334</v>
      </c>
      <c r="N21" s="134">
        <v>1</v>
      </c>
      <c r="O21" s="134">
        <v>9.82</v>
      </c>
      <c r="P21" s="134">
        <v>0.34</v>
      </c>
      <c r="Q21" s="134">
        <v>0.16666666666666666</v>
      </c>
      <c r="R21" s="134">
        <v>0.24666666666666667</v>
      </c>
      <c r="S21" s="134">
        <v>2.0499999999999998</v>
      </c>
      <c r="T21" s="134">
        <v>0.14666666666666667</v>
      </c>
      <c r="U21" s="134">
        <v>30.3</v>
      </c>
      <c r="V21" s="134">
        <v>113.11666666666667</v>
      </c>
      <c r="W21" s="134">
        <v>66.13666666666667</v>
      </c>
      <c r="X21" s="134">
        <v>30.39</v>
      </c>
      <c r="Y21" s="134">
        <v>56.116666666666674</v>
      </c>
      <c r="Z21" s="134">
        <v>68.2</v>
      </c>
    </row>
    <row r="22" spans="1:26" x14ac:dyDescent="0.2">
      <c r="A22" t="s">
        <v>64</v>
      </c>
      <c r="B22" s="8">
        <v>19042</v>
      </c>
      <c r="C22" s="134">
        <v>6.97</v>
      </c>
      <c r="D22" s="134">
        <v>32.056666666666665</v>
      </c>
      <c r="E22" s="134">
        <v>51.316666666666663</v>
      </c>
      <c r="F22" s="134">
        <v>48.883333333333333</v>
      </c>
      <c r="G22" s="134">
        <v>3.0533333333333332</v>
      </c>
      <c r="H22" s="134">
        <v>72.216666666666654</v>
      </c>
      <c r="I22" s="134">
        <v>13.573333333333332</v>
      </c>
      <c r="J22" s="134">
        <v>2.1433333333333331</v>
      </c>
      <c r="K22" s="134">
        <v>1.6733333333333331</v>
      </c>
      <c r="L22" s="134">
        <v>20.36</v>
      </c>
      <c r="M22" s="134">
        <v>2.6966666666666668</v>
      </c>
      <c r="N22" s="134">
        <v>0.92333333333333334</v>
      </c>
      <c r="O22" s="134">
        <v>9.1766666666666676</v>
      </c>
      <c r="P22" s="134">
        <v>0.24</v>
      </c>
      <c r="Q22" s="134">
        <v>0.14000000000000001</v>
      </c>
      <c r="R22" s="134">
        <v>0.16333333333333333</v>
      </c>
      <c r="S22" s="134">
        <v>2.0766666666666667</v>
      </c>
      <c r="T22" s="134">
        <v>0.10333333333333335</v>
      </c>
      <c r="U22" s="134">
        <v>34.553333333333335</v>
      </c>
      <c r="V22" s="134">
        <v>116.00333333333333</v>
      </c>
      <c r="W22" s="134">
        <v>66.256666666666675</v>
      </c>
      <c r="X22" s="134">
        <v>30.179999999999996</v>
      </c>
      <c r="Y22" s="134">
        <v>55.893333333333338</v>
      </c>
      <c r="Z22" s="134">
        <v>68.33</v>
      </c>
    </row>
    <row r="23" spans="1:26" x14ac:dyDescent="0.2">
      <c r="A23" t="s">
        <v>64</v>
      </c>
      <c r="B23" s="8">
        <v>19181</v>
      </c>
      <c r="C23" s="134">
        <v>8.3833333333333329</v>
      </c>
      <c r="D23" s="134">
        <v>31.833333333333332</v>
      </c>
      <c r="E23" s="134">
        <v>51.1</v>
      </c>
      <c r="F23" s="134">
        <v>49.26</v>
      </c>
      <c r="G23" s="134">
        <v>2.8699999999999997</v>
      </c>
      <c r="H23" s="134">
        <v>75.296666666666667</v>
      </c>
      <c r="I23" s="134">
        <v>12.136666666666665</v>
      </c>
      <c r="J23" s="134">
        <v>5.2166666666666668</v>
      </c>
      <c r="K23" s="134">
        <v>2.1933333333333334</v>
      </c>
      <c r="L23" s="134">
        <v>16.41</v>
      </c>
      <c r="M23" s="134">
        <v>2.9333333333333336</v>
      </c>
      <c r="N23" s="134">
        <v>1.01</v>
      </c>
      <c r="O23" s="134">
        <v>9.75</v>
      </c>
      <c r="P23" s="134">
        <v>0.26333333333333336</v>
      </c>
      <c r="Q23" s="134">
        <v>0.17999999999999997</v>
      </c>
      <c r="R23" s="134">
        <v>0.19999999999999998</v>
      </c>
      <c r="S23" s="134">
        <v>1.9866666666666666</v>
      </c>
      <c r="T23" s="134">
        <v>0.13666666666666669</v>
      </c>
      <c r="U23" s="134">
        <v>32</v>
      </c>
      <c r="V23" s="134">
        <v>117.01333333333334</v>
      </c>
      <c r="W23" s="134">
        <v>66.326666666666668</v>
      </c>
      <c r="X23" s="134">
        <v>30.649999999999995</v>
      </c>
      <c r="Y23" s="134">
        <v>56.406666666666666</v>
      </c>
      <c r="Z23" s="134">
        <v>68.41</v>
      </c>
    </row>
    <row r="24" spans="1:26" x14ac:dyDescent="0.2">
      <c r="A24" t="s">
        <v>64</v>
      </c>
      <c r="B24" s="8">
        <v>20163</v>
      </c>
      <c r="C24" s="134">
        <v>7.8066666666666658</v>
      </c>
      <c r="D24" s="134">
        <v>33.666666666666664</v>
      </c>
      <c r="E24" s="134">
        <v>52.513333333333328</v>
      </c>
      <c r="F24" s="134">
        <v>50.360000000000007</v>
      </c>
      <c r="G24" s="134">
        <v>3.2233333333333332</v>
      </c>
      <c r="H24" s="134">
        <v>72.899999999999991</v>
      </c>
      <c r="I24" s="134">
        <v>13.660000000000002</v>
      </c>
      <c r="J24" s="134">
        <v>4.88</v>
      </c>
      <c r="K24" s="134">
        <v>1.7333333333333334</v>
      </c>
      <c r="L24" s="134">
        <v>16.183333333333334</v>
      </c>
      <c r="M24" s="134">
        <v>2.6133333333333333</v>
      </c>
      <c r="N24" s="134">
        <v>1.0133333333333334</v>
      </c>
      <c r="O24" s="134">
        <v>10.53</v>
      </c>
      <c r="P24" s="134">
        <v>0.27</v>
      </c>
      <c r="Q24" s="134">
        <v>0.18666666666666668</v>
      </c>
      <c r="R24" s="134">
        <v>0.22333333333333336</v>
      </c>
      <c r="S24" s="134">
        <v>2.4533333333333336</v>
      </c>
      <c r="T24" s="134">
        <v>0.13333333333333333</v>
      </c>
      <c r="U24" s="134">
        <v>30.853333333333335</v>
      </c>
      <c r="V24" s="134">
        <v>111.14999999999999</v>
      </c>
      <c r="W24" s="134">
        <v>65.763333333333335</v>
      </c>
      <c r="X24" s="134">
        <v>29.929999999999996</v>
      </c>
      <c r="Y24" s="134">
        <v>55.623333333333335</v>
      </c>
      <c r="Z24" s="134">
        <v>67.78</v>
      </c>
    </row>
    <row r="25" spans="1:26" x14ac:dyDescent="0.2">
      <c r="A25" s="190" t="s">
        <v>78</v>
      </c>
      <c r="B25" s="84"/>
      <c r="E25" s="38"/>
      <c r="F25" s="38"/>
      <c r="G25" s="38"/>
      <c r="H25" s="38"/>
      <c r="O25"/>
      <c r="P25"/>
      <c r="Q25"/>
      <c r="R25"/>
    </row>
    <row r="26" spans="1:26" x14ac:dyDescent="0.2">
      <c r="A26" s="5" t="s">
        <v>64</v>
      </c>
      <c r="B26" s="124">
        <v>18072</v>
      </c>
      <c r="C26" s="202">
        <v>8.6033333333333335</v>
      </c>
      <c r="D26" s="202">
        <v>34.526666666666664</v>
      </c>
      <c r="E26" s="202">
        <v>55.04</v>
      </c>
      <c r="F26" s="202">
        <v>52.753333333333337</v>
      </c>
      <c r="G26" s="202">
        <v>4.0366666666666662</v>
      </c>
      <c r="H26" s="202">
        <v>71.88</v>
      </c>
      <c r="I26" s="202">
        <v>14.833333333333334</v>
      </c>
      <c r="J26" s="202">
        <v>5.4633333333333338</v>
      </c>
      <c r="K26" s="202">
        <v>1.7433333333333334</v>
      </c>
      <c r="L26" s="202">
        <v>10.406666666666666</v>
      </c>
      <c r="M26" s="202">
        <v>3</v>
      </c>
      <c r="N26" s="202">
        <v>1.1066666666666667</v>
      </c>
      <c r="O26" s="202">
        <v>9.8433333333333319</v>
      </c>
      <c r="P26" s="202">
        <v>0.24</v>
      </c>
      <c r="Q26" s="202">
        <v>0.20666666666666667</v>
      </c>
      <c r="R26" s="202">
        <v>0.18000000000000002</v>
      </c>
      <c r="S26" s="202">
        <v>2.4266666666666667</v>
      </c>
      <c r="T26" s="202">
        <v>0.14000000000000001</v>
      </c>
      <c r="U26" s="202">
        <v>28.536666666666665</v>
      </c>
      <c r="V26" s="202">
        <v>104.77666666666666</v>
      </c>
      <c r="W26" s="202">
        <v>65.496666666666655</v>
      </c>
      <c r="X26" s="202">
        <v>29.14</v>
      </c>
      <c r="Y26" s="202">
        <v>54.756666666666661</v>
      </c>
      <c r="Z26" s="202">
        <v>67.483333333333334</v>
      </c>
    </row>
    <row r="27" spans="1:26" x14ac:dyDescent="0.2">
      <c r="A27" t="s">
        <v>64</v>
      </c>
      <c r="B27" s="8">
        <v>18087</v>
      </c>
      <c r="C27" s="134">
        <v>8.0466666666666669</v>
      </c>
      <c r="D27" s="134">
        <v>32.22</v>
      </c>
      <c r="E27" s="134">
        <v>50.156666666666666</v>
      </c>
      <c r="F27" s="134">
        <v>47.553333333333335</v>
      </c>
      <c r="G27" s="134">
        <v>4.3433333333333328</v>
      </c>
      <c r="H27" s="134">
        <v>71.40666666666668</v>
      </c>
      <c r="I27" s="134">
        <v>13.533333333333333</v>
      </c>
      <c r="J27" s="134">
        <v>13.78</v>
      </c>
      <c r="K27" s="134">
        <v>1.6366666666666667</v>
      </c>
      <c r="L27" s="134">
        <v>9.6766666666666676</v>
      </c>
      <c r="M27" s="134">
        <v>2.9333333333333336</v>
      </c>
      <c r="N27" s="134">
        <v>1.1900000000000002</v>
      </c>
      <c r="O27" s="134">
        <v>8.5333333333333332</v>
      </c>
      <c r="P27" s="134">
        <v>0.24</v>
      </c>
      <c r="Q27" s="134">
        <v>0.21</v>
      </c>
      <c r="R27" s="134">
        <v>0.17666666666666667</v>
      </c>
      <c r="S27" s="134">
        <v>1.9733333333333334</v>
      </c>
      <c r="T27" s="134">
        <v>0.11</v>
      </c>
      <c r="U27" s="134">
        <v>35.023333333333333</v>
      </c>
      <c r="V27" s="134">
        <v>119.26666666666665</v>
      </c>
      <c r="W27" s="134">
        <v>66.203333333333333</v>
      </c>
      <c r="X27" s="134">
        <v>30.943333333333339</v>
      </c>
      <c r="Y27" s="134">
        <v>56.726666666666667</v>
      </c>
      <c r="Z27" s="134">
        <v>68.273333333333326</v>
      </c>
    </row>
    <row r="28" spans="1:26" x14ac:dyDescent="0.2">
      <c r="A28" t="s">
        <v>64</v>
      </c>
      <c r="B28" s="8">
        <v>18096</v>
      </c>
      <c r="C28" s="134">
        <v>8.51</v>
      </c>
      <c r="D28" s="134">
        <v>34.846666666666664</v>
      </c>
      <c r="E28" s="134">
        <v>56.216666666666669</v>
      </c>
      <c r="F28" s="134">
        <v>53.859999999999992</v>
      </c>
      <c r="G28" s="134">
        <v>3.91</v>
      </c>
      <c r="H28" s="134">
        <v>73.643333333333331</v>
      </c>
      <c r="I28" s="134">
        <v>14.196666666666665</v>
      </c>
      <c r="J28" s="134">
        <v>2.8800000000000003</v>
      </c>
      <c r="K28" s="134">
        <v>1.6066666666666667</v>
      </c>
      <c r="L28" s="134">
        <v>12.606666666666667</v>
      </c>
      <c r="M28" s="134">
        <v>2.85</v>
      </c>
      <c r="N28" s="134">
        <v>1.0366666666666666</v>
      </c>
      <c r="O28" s="134">
        <v>9.6733333333333338</v>
      </c>
      <c r="P28" s="134">
        <v>0.24666666666666667</v>
      </c>
      <c r="Q28" s="134">
        <v>0.19666666666666666</v>
      </c>
      <c r="R28" s="134">
        <v>0.17999999999999997</v>
      </c>
      <c r="S28" s="134">
        <v>2.4500000000000002</v>
      </c>
      <c r="T28" s="134">
        <v>0.13333333333333333</v>
      </c>
      <c r="U28" s="134">
        <v>27.673333333333332</v>
      </c>
      <c r="V28" s="134">
        <v>102.13</v>
      </c>
      <c r="W28" s="134">
        <v>65.393333333333331</v>
      </c>
      <c r="X28" s="134">
        <v>28.643333333333334</v>
      </c>
      <c r="Y28" s="134">
        <v>54.21</v>
      </c>
      <c r="Z28" s="134">
        <v>67.37</v>
      </c>
    </row>
    <row r="29" spans="1:26" x14ac:dyDescent="0.2">
      <c r="A29" t="s">
        <v>64</v>
      </c>
      <c r="B29" s="8">
        <v>18153</v>
      </c>
      <c r="C29" s="134">
        <v>8</v>
      </c>
      <c r="D29" s="134">
        <v>35.476666666666667</v>
      </c>
      <c r="E29" s="134">
        <v>56.416666666666664</v>
      </c>
      <c r="F29" s="134">
        <v>54.213333333333338</v>
      </c>
      <c r="G29" s="134">
        <v>3.9733333333333332</v>
      </c>
      <c r="H29" s="134">
        <v>71.36</v>
      </c>
      <c r="I29" s="134">
        <v>15.526666666666666</v>
      </c>
      <c r="J29" s="134">
        <v>5.3066666666666666</v>
      </c>
      <c r="K29" s="134">
        <v>1.3066666666666666</v>
      </c>
      <c r="L29" s="134">
        <v>11.756666666666668</v>
      </c>
      <c r="M29" s="134">
        <v>2.7233333333333332</v>
      </c>
      <c r="N29" s="134">
        <v>0.97000000000000008</v>
      </c>
      <c r="O29" s="134">
        <v>9.8133333333333344</v>
      </c>
      <c r="P29" s="134">
        <v>0.24</v>
      </c>
      <c r="Q29" s="134">
        <v>0.19666666666666668</v>
      </c>
      <c r="R29" s="134">
        <v>0.17</v>
      </c>
      <c r="S29" s="134">
        <v>2.1666666666666665</v>
      </c>
      <c r="T29" s="134">
        <v>0.12666666666666668</v>
      </c>
      <c r="U29" s="134">
        <v>27.53</v>
      </c>
      <c r="V29" s="134">
        <v>101.01333333333334</v>
      </c>
      <c r="W29" s="134">
        <v>65.196666666666673</v>
      </c>
      <c r="X29" s="134">
        <v>28.426666666666666</v>
      </c>
      <c r="Y29" s="134">
        <v>53.983333333333327</v>
      </c>
      <c r="Z29" s="134">
        <v>67.153333333333336</v>
      </c>
    </row>
    <row r="30" spans="1:26" x14ac:dyDescent="0.2">
      <c r="A30" s="12" t="s">
        <v>64</v>
      </c>
      <c r="B30" s="100">
        <v>18567</v>
      </c>
      <c r="C30" s="137">
        <v>7.9766666666666666</v>
      </c>
      <c r="D30" s="137">
        <v>33.836666666666666</v>
      </c>
      <c r="E30" s="137">
        <v>55.54</v>
      </c>
      <c r="F30" s="137">
        <v>53.510000000000012</v>
      </c>
      <c r="G30" s="137">
        <v>3.7866666666666666</v>
      </c>
      <c r="H30" s="137">
        <v>71.276666666666657</v>
      </c>
      <c r="I30" s="137">
        <v>15.32</v>
      </c>
      <c r="J30" s="137">
        <v>8.1733333333333338</v>
      </c>
      <c r="K30" s="137">
        <v>1.9933333333333332</v>
      </c>
      <c r="L30" s="137">
        <v>10.719999999999999</v>
      </c>
      <c r="M30" s="137">
        <v>2.9600000000000004</v>
      </c>
      <c r="N30" s="137">
        <v>1.01</v>
      </c>
      <c r="O30" s="137">
        <v>9.1566666666666663</v>
      </c>
      <c r="P30" s="137">
        <v>0.24</v>
      </c>
      <c r="Q30" s="137">
        <v>0.20333333333333334</v>
      </c>
      <c r="R30" s="137">
        <v>0.15666666666666665</v>
      </c>
      <c r="S30" s="137">
        <v>2.1300000000000003</v>
      </c>
      <c r="T30" s="137">
        <v>0.12333333333333334</v>
      </c>
      <c r="U30" s="137">
        <v>28.963333333333335</v>
      </c>
      <c r="V30" s="137">
        <v>105.64</v>
      </c>
      <c r="W30" s="137">
        <v>65.706666666666663</v>
      </c>
      <c r="X30" s="137">
        <v>28.766666666666669</v>
      </c>
      <c r="Y30" s="137">
        <v>54.353333333333332</v>
      </c>
      <c r="Z30" s="137">
        <v>67.720000000000013</v>
      </c>
    </row>
    <row r="31" spans="1:26" s="5" customFormat="1" x14ac:dyDescent="0.2">
      <c r="A31" s="15" t="s">
        <v>16</v>
      </c>
      <c r="B31" s="15"/>
      <c r="C31" s="13">
        <f t="shared" ref="C31:Z31" si="0">AVERAGE(C5:C30)</f>
        <v>8.0170666666666666</v>
      </c>
      <c r="D31" s="13">
        <f t="shared" si="0"/>
        <v>32.451600000000006</v>
      </c>
      <c r="E31" s="13">
        <f t="shared" si="0"/>
        <v>52.257333333333342</v>
      </c>
      <c r="F31" s="13">
        <f t="shared" si="0"/>
        <v>50.085333333333331</v>
      </c>
      <c r="G31" s="13">
        <f t="shared" si="0"/>
        <v>3.3249333333333326</v>
      </c>
      <c r="H31" s="13">
        <f t="shared" si="0"/>
        <v>73.020533333333347</v>
      </c>
      <c r="I31" s="13">
        <f t="shared" si="0"/>
        <v>13.518133333333331</v>
      </c>
      <c r="J31" s="13">
        <f t="shared" si="0"/>
        <v>5.5554666666666677</v>
      </c>
      <c r="K31" s="13">
        <f t="shared" si="0"/>
        <v>1.9045333333333332</v>
      </c>
      <c r="L31" s="13">
        <f t="shared" si="0"/>
        <v>15.989733333333339</v>
      </c>
      <c r="M31" s="13">
        <f t="shared" si="0"/>
        <v>2.8129333333333322</v>
      </c>
      <c r="N31" s="13">
        <f t="shared" si="0"/>
        <v>1.0123999999999997</v>
      </c>
      <c r="O31" s="13">
        <f t="shared" si="0"/>
        <v>9.5576000000000008</v>
      </c>
      <c r="P31" s="13">
        <f t="shared" si="0"/>
        <v>0.26320000000000005</v>
      </c>
      <c r="Q31" s="13">
        <f t="shared" si="0"/>
        <v>0.17333333333333331</v>
      </c>
      <c r="R31" s="13">
        <f t="shared" si="0"/>
        <v>0.19666666666666666</v>
      </c>
      <c r="S31" s="13">
        <f t="shared" si="0"/>
        <v>2.1372</v>
      </c>
      <c r="T31" s="13">
        <f t="shared" si="0"/>
        <v>0.1268</v>
      </c>
      <c r="U31" s="13">
        <f t="shared" si="0"/>
        <v>31.892533333333333</v>
      </c>
      <c r="V31" s="13">
        <f t="shared" si="0"/>
        <v>113.77506666666666</v>
      </c>
      <c r="W31" s="13">
        <f t="shared" si="0"/>
        <v>66.135200000000012</v>
      </c>
      <c r="X31" s="13">
        <f t="shared" si="0"/>
        <v>30.089066666666657</v>
      </c>
      <c r="Y31" s="13">
        <f t="shared" si="0"/>
        <v>55.7928</v>
      </c>
      <c r="Z31" s="13">
        <f t="shared" si="0"/>
        <v>68.196266666666673</v>
      </c>
    </row>
    <row r="34" spans="1:18" x14ac:dyDescent="0.2">
      <c r="A34" s="91"/>
      <c r="B34" s="91"/>
    </row>
    <row r="35" spans="1:18" x14ac:dyDescent="0.2">
      <c r="B35" s="43"/>
      <c r="H35" s="38"/>
      <c r="R35"/>
    </row>
  </sheetData>
  <sortState xmlns:xlrd2="http://schemas.microsoft.com/office/spreadsheetml/2017/richdata2" ref="A26:Z30">
    <sortCondition ref="B26:B30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5CE5-726F-49BC-B8AA-11E1B4E3905B}">
  <dimension ref="A1:H1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1.83203125" style="124" customWidth="1"/>
    <col min="4" max="4" width="16.5" style="124" customWidth="1"/>
    <col min="5" max="5" width="9.1640625" style="124"/>
    <col min="6" max="6" width="16.5" style="124" customWidth="1"/>
    <col min="7" max="7" width="9.1640625" style="124"/>
    <col min="8" max="16384" width="9.1640625" style="5"/>
  </cols>
  <sheetData>
    <row r="1" spans="1:8" customFormat="1" x14ac:dyDescent="0.2">
      <c r="A1" s="17" t="s">
        <v>137</v>
      </c>
      <c r="B1" s="26"/>
      <c r="C1" s="9"/>
      <c r="D1" s="9"/>
      <c r="E1" s="9"/>
      <c r="F1" s="8"/>
      <c r="G1" s="9"/>
    </row>
    <row r="2" spans="1:8" customFormat="1" x14ac:dyDescent="0.2">
      <c r="B2" s="26"/>
      <c r="C2" s="209" t="s">
        <v>3</v>
      </c>
      <c r="D2" s="209"/>
      <c r="E2" s="209"/>
      <c r="F2" s="209"/>
      <c r="G2" s="209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31" t="s">
        <v>64</v>
      </c>
      <c r="B5" s="127">
        <v>18072</v>
      </c>
      <c r="C5" s="203">
        <v>51.137997192402999</v>
      </c>
      <c r="D5" s="111">
        <v>12.033333333333331</v>
      </c>
      <c r="E5" s="111">
        <v>58.300000000000004</v>
      </c>
      <c r="F5" s="111">
        <v>10</v>
      </c>
      <c r="G5" s="111">
        <v>10</v>
      </c>
    </row>
    <row r="6" spans="1:8" x14ac:dyDescent="0.2">
      <c r="A6" s="31" t="s">
        <v>64</v>
      </c>
      <c r="B6" s="127">
        <v>18087</v>
      </c>
      <c r="C6" s="203">
        <v>73.045012221304702</v>
      </c>
      <c r="D6" s="111">
        <v>11.9</v>
      </c>
      <c r="E6" s="111">
        <v>60.033333333333339</v>
      </c>
      <c r="F6" s="111">
        <v>10</v>
      </c>
      <c r="G6" s="111">
        <v>10</v>
      </c>
    </row>
    <row r="7" spans="1:8" x14ac:dyDescent="0.2">
      <c r="A7" s="31" t="s">
        <v>64</v>
      </c>
      <c r="B7" s="127">
        <v>18096</v>
      </c>
      <c r="C7" s="203">
        <v>51.09631164327002</v>
      </c>
      <c r="D7" s="111">
        <v>12</v>
      </c>
      <c r="E7" s="111">
        <v>57.93333333333333</v>
      </c>
      <c r="F7" s="111">
        <v>10</v>
      </c>
      <c r="G7" s="111">
        <v>10</v>
      </c>
    </row>
    <row r="8" spans="1:8" x14ac:dyDescent="0.2">
      <c r="A8" s="31" t="s">
        <v>64</v>
      </c>
      <c r="B8" s="127">
        <v>18153</v>
      </c>
      <c r="C8" s="203">
        <v>75.56894632535095</v>
      </c>
      <c r="D8" s="111">
        <v>12.366666666666667</v>
      </c>
      <c r="E8" s="111">
        <v>59.6</v>
      </c>
      <c r="F8" s="111">
        <v>10</v>
      </c>
      <c r="G8" s="111">
        <v>10</v>
      </c>
    </row>
    <row r="9" spans="1:8" x14ac:dyDescent="0.2">
      <c r="A9" s="31" t="s">
        <v>64</v>
      </c>
      <c r="B9" s="127">
        <v>18567</v>
      </c>
      <c r="C9" s="203">
        <v>78.079531461601974</v>
      </c>
      <c r="D9" s="111">
        <v>12.300000000000002</v>
      </c>
      <c r="E9" s="111">
        <v>59.43333333333333</v>
      </c>
      <c r="F9" s="111">
        <v>10</v>
      </c>
      <c r="G9" s="111">
        <v>10</v>
      </c>
    </row>
    <row r="10" spans="1:8" x14ac:dyDescent="0.2">
      <c r="A10" s="31" t="s">
        <v>64</v>
      </c>
      <c r="B10" s="127">
        <v>20277</v>
      </c>
      <c r="C10" s="111">
        <v>39.274501734104042</v>
      </c>
      <c r="D10" s="111">
        <v>12.1</v>
      </c>
      <c r="E10" s="111">
        <v>57.566666666666663</v>
      </c>
      <c r="F10" s="111">
        <v>10</v>
      </c>
      <c r="G10" s="111">
        <v>10</v>
      </c>
    </row>
    <row r="11" spans="1:8" x14ac:dyDescent="0.2">
      <c r="A11" s="15" t="s">
        <v>16</v>
      </c>
      <c r="B11" s="15"/>
      <c r="C11" s="14">
        <f>AVERAGE(C5:C10)</f>
        <v>61.367050096339113</v>
      </c>
      <c r="D11" s="14">
        <f t="shared" ref="D11:G11" si="0">AVERAGE(D5:D10)</f>
        <v>12.116666666666667</v>
      </c>
      <c r="E11" s="14">
        <f t="shared" si="0"/>
        <v>58.81111111111111</v>
      </c>
      <c r="F11" s="14">
        <f t="shared" si="0"/>
        <v>10</v>
      </c>
      <c r="G11" s="14">
        <f t="shared" si="0"/>
        <v>10</v>
      </c>
      <c r="H11" s="14"/>
    </row>
    <row r="12" spans="1:8" customFormat="1" x14ac:dyDescent="0.2">
      <c r="A12" s="21" t="s">
        <v>17</v>
      </c>
      <c r="B12" s="21"/>
      <c r="C12" s="11">
        <v>27.588999999999999</v>
      </c>
      <c r="D12" s="11"/>
      <c r="E12" s="20"/>
      <c r="F12" s="11"/>
      <c r="G12" s="11"/>
      <c r="H12" s="11"/>
    </row>
    <row r="13" spans="1:8" x14ac:dyDescent="0.2">
      <c r="D13" s="29"/>
      <c r="F13" s="130"/>
      <c r="G13" s="29"/>
    </row>
    <row r="14" spans="1:8" x14ac:dyDescent="0.2">
      <c r="D14" s="29"/>
      <c r="F14" s="130"/>
      <c r="G14" s="29"/>
    </row>
    <row r="15" spans="1:8" x14ac:dyDescent="0.2">
      <c r="F15" s="130"/>
    </row>
    <row r="16" spans="1:8" x14ac:dyDescent="0.2">
      <c r="C16" s="5"/>
      <c r="D16" s="5"/>
      <c r="E16" s="5"/>
      <c r="F16" s="130"/>
      <c r="G16" s="5"/>
    </row>
    <row r="17" spans="3:7" x14ac:dyDescent="0.2">
      <c r="C17" s="5"/>
      <c r="D17" s="5"/>
      <c r="E17" s="5"/>
      <c r="F17" s="130"/>
      <c r="G17" s="5"/>
    </row>
  </sheetData>
  <sortState xmlns:xlrd2="http://schemas.microsoft.com/office/spreadsheetml/2017/richdata2" ref="A5:G10">
    <sortCondition ref="B5:B10"/>
  </sortState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B3F9-87F0-454D-B404-5A1A5BE29F4F}">
  <dimension ref="A1:H177"/>
  <sheetViews>
    <sheetView zoomScale="110" zoomScaleNormal="110" workbookViewId="0">
      <selection activeCell="A16" sqref="A16:XFD46"/>
    </sheetView>
  </sheetViews>
  <sheetFormatPr baseColWidth="10" defaultColWidth="9.1640625" defaultRowHeight="15" x14ac:dyDescent="0.2"/>
  <cols>
    <col min="1" max="1" width="9.1640625" style="5"/>
    <col min="2" max="2" width="19.1640625" style="5" customWidth="1"/>
    <col min="3" max="3" width="13" style="124" customWidth="1"/>
    <col min="4" max="4" width="15.6640625" style="124" customWidth="1"/>
    <col min="5" max="5" width="9.1640625" style="124"/>
    <col min="6" max="7" width="11.5" style="124" customWidth="1"/>
    <col min="8" max="16384" width="9.1640625" style="5"/>
  </cols>
  <sheetData>
    <row r="1" spans="1:8" customFormat="1" x14ac:dyDescent="0.2">
      <c r="A1" s="17" t="s">
        <v>121</v>
      </c>
      <c r="B1" s="26"/>
      <c r="C1" s="9"/>
      <c r="D1" s="9"/>
      <c r="E1" s="9"/>
      <c r="F1" s="8"/>
      <c r="G1" s="19"/>
    </row>
    <row r="2" spans="1:8" customFormat="1" x14ac:dyDescent="0.2">
      <c r="B2" s="26"/>
      <c r="C2" s="209" t="s">
        <v>3</v>
      </c>
      <c r="D2" s="209"/>
      <c r="E2" s="209"/>
      <c r="F2" s="209"/>
      <c r="G2" s="209"/>
    </row>
    <row r="3" spans="1:8" s="17" customFormat="1" x14ac:dyDescent="0.2">
      <c r="A3" s="17" t="s">
        <v>21</v>
      </c>
      <c r="B3" s="27" t="s">
        <v>22</v>
      </c>
      <c r="C3" s="48" t="s">
        <v>23</v>
      </c>
      <c r="D3" s="48" t="s">
        <v>24</v>
      </c>
      <c r="E3" s="48" t="s">
        <v>122</v>
      </c>
      <c r="F3" s="48" t="s">
        <v>19</v>
      </c>
      <c r="G3" s="48" t="s">
        <v>20</v>
      </c>
    </row>
    <row r="4" spans="1:8" s="17" customFormat="1" x14ac:dyDescent="0.2">
      <c r="A4" s="25"/>
      <c r="B4" s="25"/>
      <c r="C4" s="22" t="s">
        <v>120</v>
      </c>
      <c r="D4" s="47" t="s">
        <v>15</v>
      </c>
      <c r="E4" s="47" t="s">
        <v>123</v>
      </c>
      <c r="F4" s="22"/>
      <c r="G4" s="22"/>
    </row>
    <row r="5" spans="1:8" x14ac:dyDescent="0.2">
      <c r="A5" s="41" t="s">
        <v>64</v>
      </c>
      <c r="B5" s="31">
        <v>18072</v>
      </c>
      <c r="C5" s="111">
        <v>87.362999174236165</v>
      </c>
      <c r="D5" s="111">
        <v>10.766666666666666</v>
      </c>
      <c r="E5" s="111">
        <v>55.566666666666663</v>
      </c>
      <c r="F5" s="128">
        <v>8.3333333333333339</v>
      </c>
      <c r="G5" s="129">
        <v>8.6666666666666661</v>
      </c>
    </row>
    <row r="6" spans="1:8" x14ac:dyDescent="0.2">
      <c r="A6" s="41" t="s">
        <v>64</v>
      </c>
      <c r="B6" s="31">
        <v>18096</v>
      </c>
      <c r="C6" s="111">
        <v>62.026838150289016</v>
      </c>
      <c r="D6" s="111">
        <v>10.799999999999999</v>
      </c>
      <c r="E6" s="111">
        <v>55.833333333333336</v>
      </c>
      <c r="F6" s="128">
        <v>7.666666666666667</v>
      </c>
      <c r="G6" s="129">
        <v>8</v>
      </c>
    </row>
    <row r="7" spans="1:8" x14ac:dyDescent="0.2">
      <c r="A7" s="41" t="s">
        <v>64</v>
      </c>
      <c r="B7" s="31">
        <v>18567</v>
      </c>
      <c r="C7" s="203">
        <v>100.40022460776215</v>
      </c>
      <c r="D7" s="111">
        <v>11.166666666666666</v>
      </c>
      <c r="E7" s="111">
        <v>58.266666666666673</v>
      </c>
      <c r="F7" s="128">
        <v>9</v>
      </c>
      <c r="G7" s="129">
        <v>8</v>
      </c>
    </row>
    <row r="8" spans="1:8" x14ac:dyDescent="0.2">
      <c r="A8" s="41" t="s">
        <v>64</v>
      </c>
      <c r="B8" s="31">
        <v>18087</v>
      </c>
      <c r="C8" s="111">
        <v>65.259666391412054</v>
      </c>
      <c r="D8" s="111">
        <v>10.799999999999999</v>
      </c>
      <c r="E8" s="111">
        <v>57.20000000000001</v>
      </c>
      <c r="F8" s="128">
        <v>9</v>
      </c>
      <c r="G8" s="129">
        <v>9</v>
      </c>
    </row>
    <row r="9" spans="1:8" x14ac:dyDescent="0.2">
      <c r="A9" s="41" t="s">
        <v>64</v>
      </c>
      <c r="B9" s="31">
        <v>18153</v>
      </c>
      <c r="C9" s="111">
        <v>82.655090008257645</v>
      </c>
      <c r="D9" s="111">
        <v>11.533333333333333</v>
      </c>
      <c r="E9" s="111">
        <v>57.800000000000004</v>
      </c>
      <c r="F9" s="128">
        <v>9</v>
      </c>
      <c r="G9" s="129">
        <v>9.6666666666666661</v>
      </c>
    </row>
    <row r="10" spans="1:8" x14ac:dyDescent="0.2">
      <c r="A10" s="15" t="s">
        <v>16</v>
      </c>
      <c r="B10" s="15"/>
      <c r="C10" s="14">
        <f>AVERAGE(C4:C9)</f>
        <v>79.54096366639142</v>
      </c>
      <c r="D10" s="14">
        <f t="shared" ref="D10:G10" si="0">AVERAGE(D4:D9)</f>
        <v>11.013333333333332</v>
      </c>
      <c r="E10" s="14">
        <f t="shared" si="0"/>
        <v>56.933333333333337</v>
      </c>
      <c r="F10" s="14">
        <f t="shared" si="0"/>
        <v>8.6</v>
      </c>
      <c r="G10" s="14">
        <f t="shared" si="0"/>
        <v>8.6666666666666661</v>
      </c>
      <c r="H10" s="14"/>
    </row>
    <row r="11" spans="1:8" customFormat="1" x14ac:dyDescent="0.2">
      <c r="A11" s="21" t="s">
        <v>17</v>
      </c>
      <c r="B11" s="21"/>
      <c r="C11" s="11">
        <v>7.5469999999999997</v>
      </c>
      <c r="D11" s="11"/>
      <c r="E11" s="20"/>
      <c r="F11" s="11"/>
      <c r="G11" s="11"/>
      <c r="H11" s="11"/>
    </row>
    <row r="14" spans="1:8" x14ac:dyDescent="0.2">
      <c r="G14" s="29"/>
    </row>
    <row r="15" spans="1:8" x14ac:dyDescent="0.2">
      <c r="G15" s="29"/>
    </row>
    <row r="16" spans="1:8" x14ac:dyDescent="0.2">
      <c r="G16" s="29"/>
    </row>
    <row r="17" spans="7:7" x14ac:dyDescent="0.2">
      <c r="G17" s="29"/>
    </row>
    <row r="18" spans="7:7" x14ac:dyDescent="0.2">
      <c r="G18" s="29"/>
    </row>
    <row r="19" spans="7:7" x14ac:dyDescent="0.2">
      <c r="G19" s="29"/>
    </row>
    <row r="20" spans="7:7" x14ac:dyDescent="0.2">
      <c r="G20" s="29"/>
    </row>
    <row r="21" spans="7:7" x14ac:dyDescent="0.2">
      <c r="G21" s="29"/>
    </row>
    <row r="22" spans="7:7" x14ac:dyDescent="0.2">
      <c r="G22" s="29"/>
    </row>
    <row r="23" spans="7:7" x14ac:dyDescent="0.2">
      <c r="G23" s="29"/>
    </row>
    <row r="24" spans="7:7" x14ac:dyDescent="0.2">
      <c r="G24" s="29"/>
    </row>
    <row r="25" spans="7:7" x14ac:dyDescent="0.2">
      <c r="G25" s="29"/>
    </row>
    <row r="26" spans="7:7" x14ac:dyDescent="0.2">
      <c r="G26" s="29"/>
    </row>
    <row r="27" spans="7:7" x14ac:dyDescent="0.2">
      <c r="G27" s="29"/>
    </row>
    <row r="28" spans="7:7" x14ac:dyDescent="0.2">
      <c r="G28" s="29"/>
    </row>
    <row r="29" spans="7:7" x14ac:dyDescent="0.2">
      <c r="G29" s="29"/>
    </row>
    <row r="30" spans="7:7" x14ac:dyDescent="0.2">
      <c r="G30" s="29"/>
    </row>
    <row r="31" spans="7:7" x14ac:dyDescent="0.2">
      <c r="G31" s="29"/>
    </row>
    <row r="32" spans="7:7" x14ac:dyDescent="0.2">
      <c r="G32" s="29"/>
    </row>
    <row r="33" spans="7:7" x14ac:dyDescent="0.2">
      <c r="G33" s="29"/>
    </row>
    <row r="34" spans="7:7" x14ac:dyDescent="0.2">
      <c r="G34" s="29"/>
    </row>
    <row r="35" spans="7:7" x14ac:dyDescent="0.2">
      <c r="G35" s="29"/>
    </row>
    <row r="36" spans="7:7" x14ac:dyDescent="0.2">
      <c r="G36" s="29"/>
    </row>
    <row r="37" spans="7:7" x14ac:dyDescent="0.2">
      <c r="G37" s="29"/>
    </row>
    <row r="38" spans="7:7" x14ac:dyDescent="0.2">
      <c r="G38" s="29"/>
    </row>
    <row r="39" spans="7:7" x14ac:dyDescent="0.2">
      <c r="G39" s="29"/>
    </row>
    <row r="40" spans="7:7" x14ac:dyDescent="0.2">
      <c r="G40" s="29"/>
    </row>
    <row r="41" spans="7:7" x14ac:dyDescent="0.2">
      <c r="G41" s="29"/>
    </row>
    <row r="42" spans="7:7" x14ac:dyDescent="0.2">
      <c r="G42" s="29"/>
    </row>
    <row r="43" spans="7:7" x14ac:dyDescent="0.2">
      <c r="G43" s="29"/>
    </row>
    <row r="44" spans="7:7" x14ac:dyDescent="0.2">
      <c r="G44" s="29"/>
    </row>
    <row r="45" spans="7:7" x14ac:dyDescent="0.2">
      <c r="G45" s="29"/>
    </row>
    <row r="46" spans="7:7" x14ac:dyDescent="0.2">
      <c r="G46" s="29"/>
    </row>
    <row r="47" spans="7:7" x14ac:dyDescent="0.2">
      <c r="G47" s="29"/>
    </row>
    <row r="48" spans="7:7" x14ac:dyDescent="0.2">
      <c r="G48" s="29"/>
    </row>
    <row r="49" spans="7:7" x14ac:dyDescent="0.2">
      <c r="G49" s="29"/>
    </row>
    <row r="50" spans="7:7" x14ac:dyDescent="0.2">
      <c r="G50" s="29"/>
    </row>
    <row r="51" spans="7:7" x14ac:dyDescent="0.2">
      <c r="G51" s="29"/>
    </row>
    <row r="52" spans="7:7" x14ac:dyDescent="0.2">
      <c r="G52" s="29"/>
    </row>
    <row r="53" spans="7:7" x14ac:dyDescent="0.2">
      <c r="G53" s="29"/>
    </row>
    <row r="54" spans="7:7" x14ac:dyDescent="0.2">
      <c r="G54" s="29"/>
    </row>
    <row r="55" spans="7:7" x14ac:dyDescent="0.2">
      <c r="G55" s="29"/>
    </row>
    <row r="56" spans="7:7" x14ac:dyDescent="0.2">
      <c r="G56" s="29"/>
    </row>
    <row r="57" spans="7:7" x14ac:dyDescent="0.2">
      <c r="G57" s="29"/>
    </row>
    <row r="58" spans="7:7" x14ac:dyDescent="0.2">
      <c r="G58" s="29"/>
    </row>
    <row r="59" spans="7:7" x14ac:dyDescent="0.2">
      <c r="G59" s="29"/>
    </row>
    <row r="60" spans="7:7" x14ac:dyDescent="0.2">
      <c r="G60" s="29"/>
    </row>
    <row r="61" spans="7:7" x14ac:dyDescent="0.2">
      <c r="G61" s="29"/>
    </row>
    <row r="62" spans="7:7" x14ac:dyDescent="0.2">
      <c r="G62" s="29"/>
    </row>
    <row r="63" spans="7:7" x14ac:dyDescent="0.2">
      <c r="G63" s="29"/>
    </row>
    <row r="64" spans="7:7" x14ac:dyDescent="0.2">
      <c r="G64" s="29"/>
    </row>
    <row r="65" spans="7:7" x14ac:dyDescent="0.2">
      <c r="G65" s="29"/>
    </row>
    <row r="66" spans="7:7" x14ac:dyDescent="0.2">
      <c r="G66" s="29"/>
    </row>
    <row r="67" spans="7:7" x14ac:dyDescent="0.2">
      <c r="G67" s="29"/>
    </row>
    <row r="68" spans="7:7" x14ac:dyDescent="0.2">
      <c r="G68" s="29"/>
    </row>
    <row r="69" spans="7:7" x14ac:dyDescent="0.2">
      <c r="G69" s="29"/>
    </row>
    <row r="70" spans="7:7" x14ac:dyDescent="0.2">
      <c r="G70" s="29"/>
    </row>
    <row r="71" spans="7:7" x14ac:dyDescent="0.2">
      <c r="G71" s="29"/>
    </row>
    <row r="72" spans="7:7" x14ac:dyDescent="0.2">
      <c r="G72" s="29"/>
    </row>
    <row r="73" spans="7:7" x14ac:dyDescent="0.2">
      <c r="G73" s="29"/>
    </row>
    <row r="74" spans="7:7" x14ac:dyDescent="0.2">
      <c r="G74" s="29"/>
    </row>
    <row r="75" spans="7:7" x14ac:dyDescent="0.2">
      <c r="G75" s="29"/>
    </row>
    <row r="76" spans="7:7" x14ac:dyDescent="0.2">
      <c r="G76" s="29"/>
    </row>
    <row r="77" spans="7:7" x14ac:dyDescent="0.2">
      <c r="G77" s="29"/>
    </row>
    <row r="78" spans="7:7" x14ac:dyDescent="0.2">
      <c r="G78" s="29"/>
    </row>
    <row r="79" spans="7:7" x14ac:dyDescent="0.2">
      <c r="G79" s="29"/>
    </row>
    <row r="80" spans="7:7" x14ac:dyDescent="0.2">
      <c r="G80" s="29"/>
    </row>
    <row r="81" spans="7:7" x14ac:dyDescent="0.2">
      <c r="G81" s="29"/>
    </row>
    <row r="82" spans="7:7" x14ac:dyDescent="0.2">
      <c r="G82" s="29"/>
    </row>
    <row r="83" spans="7:7" x14ac:dyDescent="0.2">
      <c r="G83" s="29"/>
    </row>
    <row r="84" spans="7:7" x14ac:dyDescent="0.2">
      <c r="G84" s="29"/>
    </row>
    <row r="85" spans="7:7" x14ac:dyDescent="0.2">
      <c r="G85" s="29"/>
    </row>
    <row r="86" spans="7:7" x14ac:dyDescent="0.2">
      <c r="G86" s="29"/>
    </row>
    <row r="87" spans="7:7" x14ac:dyDescent="0.2">
      <c r="G87" s="29"/>
    </row>
    <row r="88" spans="7:7" x14ac:dyDescent="0.2">
      <c r="G88" s="29"/>
    </row>
    <row r="89" spans="7:7" x14ac:dyDescent="0.2">
      <c r="G89" s="29"/>
    </row>
    <row r="90" spans="7:7" x14ac:dyDescent="0.2">
      <c r="G90" s="29"/>
    </row>
    <row r="91" spans="7:7" x14ac:dyDescent="0.2">
      <c r="G91" s="29"/>
    </row>
    <row r="92" spans="7:7" x14ac:dyDescent="0.2">
      <c r="G92" s="29"/>
    </row>
    <row r="93" spans="7:7" x14ac:dyDescent="0.2">
      <c r="G93" s="29"/>
    </row>
    <row r="94" spans="7:7" x14ac:dyDescent="0.2">
      <c r="G94" s="29"/>
    </row>
    <row r="95" spans="7:7" x14ac:dyDescent="0.2">
      <c r="G95" s="29"/>
    </row>
    <row r="96" spans="7:7" x14ac:dyDescent="0.2">
      <c r="G96" s="29"/>
    </row>
    <row r="97" spans="7:7" x14ac:dyDescent="0.2">
      <c r="G97" s="29"/>
    </row>
    <row r="98" spans="7:7" x14ac:dyDescent="0.2">
      <c r="G98" s="29"/>
    </row>
    <row r="99" spans="7:7" x14ac:dyDescent="0.2">
      <c r="G99" s="29"/>
    </row>
    <row r="100" spans="7:7" x14ac:dyDescent="0.2">
      <c r="G100" s="29"/>
    </row>
    <row r="101" spans="7:7" x14ac:dyDescent="0.2">
      <c r="G101" s="29"/>
    </row>
    <row r="102" spans="7:7" x14ac:dyDescent="0.2">
      <c r="G102" s="29"/>
    </row>
    <row r="103" spans="7:7" x14ac:dyDescent="0.2">
      <c r="G103" s="29"/>
    </row>
    <row r="104" spans="7:7" x14ac:dyDescent="0.2">
      <c r="G104" s="29"/>
    </row>
    <row r="105" spans="7:7" x14ac:dyDescent="0.2">
      <c r="G105" s="29"/>
    </row>
    <row r="106" spans="7:7" x14ac:dyDescent="0.2">
      <c r="G106" s="29"/>
    </row>
    <row r="107" spans="7:7" x14ac:dyDescent="0.2">
      <c r="G107" s="29"/>
    </row>
    <row r="108" spans="7:7" x14ac:dyDescent="0.2">
      <c r="G108" s="29"/>
    </row>
    <row r="109" spans="7:7" x14ac:dyDescent="0.2">
      <c r="G109" s="29"/>
    </row>
    <row r="110" spans="7:7" x14ac:dyDescent="0.2">
      <c r="G110" s="29"/>
    </row>
    <row r="111" spans="7:7" x14ac:dyDescent="0.2">
      <c r="G111" s="29"/>
    </row>
    <row r="112" spans="7:7" x14ac:dyDescent="0.2">
      <c r="G112" s="29"/>
    </row>
    <row r="113" spans="7:7" x14ac:dyDescent="0.2">
      <c r="G113" s="29"/>
    </row>
    <row r="114" spans="7:7" x14ac:dyDescent="0.2">
      <c r="G114" s="29"/>
    </row>
    <row r="115" spans="7:7" x14ac:dyDescent="0.2">
      <c r="G115" s="29"/>
    </row>
    <row r="116" spans="7:7" x14ac:dyDescent="0.2">
      <c r="G116" s="29"/>
    </row>
    <row r="117" spans="7:7" x14ac:dyDescent="0.2">
      <c r="G117" s="29"/>
    </row>
    <row r="118" spans="7:7" x14ac:dyDescent="0.2">
      <c r="G118" s="29"/>
    </row>
    <row r="119" spans="7:7" x14ac:dyDescent="0.2">
      <c r="G119" s="29"/>
    </row>
    <row r="120" spans="7:7" x14ac:dyDescent="0.2">
      <c r="G120" s="29"/>
    </row>
    <row r="121" spans="7:7" x14ac:dyDescent="0.2">
      <c r="G121" s="29"/>
    </row>
    <row r="122" spans="7:7" x14ac:dyDescent="0.2">
      <c r="G122" s="29"/>
    </row>
    <row r="123" spans="7:7" x14ac:dyDescent="0.2">
      <c r="G123" s="29"/>
    </row>
    <row r="124" spans="7:7" x14ac:dyDescent="0.2">
      <c r="G124" s="29"/>
    </row>
    <row r="125" spans="7:7" x14ac:dyDescent="0.2">
      <c r="G125" s="29"/>
    </row>
    <row r="126" spans="7:7" x14ac:dyDescent="0.2">
      <c r="G126" s="29"/>
    </row>
    <row r="127" spans="7:7" x14ac:dyDescent="0.2">
      <c r="G127" s="29"/>
    </row>
    <row r="128" spans="7:7" x14ac:dyDescent="0.2">
      <c r="G128" s="29"/>
    </row>
    <row r="129" spans="7:7" x14ac:dyDescent="0.2">
      <c r="G129" s="29"/>
    </row>
    <row r="130" spans="7:7" x14ac:dyDescent="0.2">
      <c r="G130" s="29"/>
    </row>
    <row r="131" spans="7:7" x14ac:dyDescent="0.2">
      <c r="G131" s="29"/>
    </row>
    <row r="132" spans="7:7" x14ac:dyDescent="0.2">
      <c r="G132" s="29"/>
    </row>
    <row r="133" spans="7:7" x14ac:dyDescent="0.2">
      <c r="G133" s="29"/>
    </row>
    <row r="134" spans="7:7" x14ac:dyDescent="0.2">
      <c r="G134" s="29"/>
    </row>
    <row r="135" spans="7:7" x14ac:dyDescent="0.2">
      <c r="G135" s="29"/>
    </row>
    <row r="136" spans="7:7" x14ac:dyDescent="0.2">
      <c r="G136" s="29"/>
    </row>
    <row r="137" spans="7:7" x14ac:dyDescent="0.2">
      <c r="G137" s="29"/>
    </row>
    <row r="138" spans="7:7" x14ac:dyDescent="0.2">
      <c r="G138" s="29"/>
    </row>
    <row r="139" spans="7:7" x14ac:dyDescent="0.2">
      <c r="G139" s="29"/>
    </row>
    <row r="140" spans="7:7" x14ac:dyDescent="0.2">
      <c r="G140" s="29"/>
    </row>
    <row r="141" spans="7:7" x14ac:dyDescent="0.2">
      <c r="G141" s="29"/>
    </row>
    <row r="142" spans="7:7" x14ac:dyDescent="0.2">
      <c r="G142" s="29"/>
    </row>
    <row r="143" spans="7:7" x14ac:dyDescent="0.2">
      <c r="G143" s="29"/>
    </row>
    <row r="144" spans="7:7" x14ac:dyDescent="0.2">
      <c r="G144" s="29"/>
    </row>
    <row r="145" spans="7:7" x14ac:dyDescent="0.2">
      <c r="G145" s="29"/>
    </row>
    <row r="146" spans="7:7" x14ac:dyDescent="0.2">
      <c r="G146" s="29"/>
    </row>
    <row r="147" spans="7:7" x14ac:dyDescent="0.2">
      <c r="G147" s="29"/>
    </row>
    <row r="148" spans="7:7" x14ac:dyDescent="0.2">
      <c r="G148" s="29"/>
    </row>
    <row r="149" spans="7:7" x14ac:dyDescent="0.2">
      <c r="G149" s="29"/>
    </row>
    <row r="150" spans="7:7" x14ac:dyDescent="0.2">
      <c r="G150" s="29"/>
    </row>
    <row r="151" spans="7:7" x14ac:dyDescent="0.2">
      <c r="G151" s="29"/>
    </row>
    <row r="152" spans="7:7" x14ac:dyDescent="0.2">
      <c r="G152" s="29"/>
    </row>
    <row r="153" spans="7:7" x14ac:dyDescent="0.2">
      <c r="G153" s="29"/>
    </row>
    <row r="154" spans="7:7" x14ac:dyDescent="0.2">
      <c r="G154" s="29"/>
    </row>
    <row r="155" spans="7:7" x14ac:dyDescent="0.2">
      <c r="G155" s="29"/>
    </row>
    <row r="156" spans="7:7" x14ac:dyDescent="0.2">
      <c r="G156" s="29"/>
    </row>
    <row r="157" spans="7:7" x14ac:dyDescent="0.2">
      <c r="G157" s="29"/>
    </row>
    <row r="158" spans="7:7" x14ac:dyDescent="0.2">
      <c r="G158" s="29"/>
    </row>
    <row r="159" spans="7:7" x14ac:dyDescent="0.2">
      <c r="G159" s="29"/>
    </row>
    <row r="160" spans="7:7" x14ac:dyDescent="0.2">
      <c r="G160" s="29"/>
    </row>
    <row r="161" spans="7:7" x14ac:dyDescent="0.2">
      <c r="G161" s="29"/>
    </row>
    <row r="162" spans="7:7" x14ac:dyDescent="0.2">
      <c r="G162" s="29"/>
    </row>
    <row r="163" spans="7:7" x14ac:dyDescent="0.2">
      <c r="G163" s="29"/>
    </row>
    <row r="164" spans="7:7" x14ac:dyDescent="0.2">
      <c r="G164" s="29"/>
    </row>
    <row r="165" spans="7:7" x14ac:dyDescent="0.2">
      <c r="G165" s="29"/>
    </row>
    <row r="166" spans="7:7" x14ac:dyDescent="0.2">
      <c r="G166" s="29"/>
    </row>
    <row r="167" spans="7:7" x14ac:dyDescent="0.2">
      <c r="G167" s="29"/>
    </row>
    <row r="168" spans="7:7" x14ac:dyDescent="0.2">
      <c r="G168" s="29"/>
    </row>
    <row r="169" spans="7:7" x14ac:dyDescent="0.2">
      <c r="G169" s="29"/>
    </row>
    <row r="170" spans="7:7" x14ac:dyDescent="0.2">
      <c r="G170" s="29"/>
    </row>
    <row r="171" spans="7:7" x14ac:dyDescent="0.2">
      <c r="G171" s="29"/>
    </row>
    <row r="172" spans="7:7" x14ac:dyDescent="0.2">
      <c r="G172" s="29"/>
    </row>
    <row r="173" spans="7:7" x14ac:dyDescent="0.2">
      <c r="G173" s="29"/>
    </row>
    <row r="174" spans="7:7" x14ac:dyDescent="0.2">
      <c r="G174" s="29"/>
    </row>
    <row r="175" spans="7:7" x14ac:dyDescent="0.2">
      <c r="G175" s="29"/>
    </row>
    <row r="176" spans="7:7" x14ac:dyDescent="0.2">
      <c r="G176" s="29"/>
    </row>
    <row r="177" spans="7:7" x14ac:dyDescent="0.2">
      <c r="G177" s="29"/>
    </row>
  </sheetData>
  <mergeCells count="1">
    <mergeCell ref="C2:G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D87A-A1A5-4102-9670-73A69FA4EE0F}">
  <dimension ref="A1:Z49"/>
  <sheetViews>
    <sheetView zoomScaleNormal="100" workbookViewId="0">
      <pane xSplit="2" topLeftCell="C1" activePane="topRight" state="frozen"/>
      <selection pane="topRight"/>
    </sheetView>
  </sheetViews>
  <sheetFormatPr baseColWidth="10" defaultColWidth="9.1640625" defaultRowHeight="15" x14ac:dyDescent="0.2"/>
  <cols>
    <col min="1" max="1" width="22" style="40" customWidth="1"/>
    <col min="2" max="2" width="18.5" style="40" bestFit="1" customWidth="1"/>
    <col min="3" max="4" width="5.5" style="43" bestFit="1" customWidth="1"/>
    <col min="5" max="5" width="5.6640625" style="43" bestFit="1" customWidth="1"/>
    <col min="6" max="6" width="8.5" style="43" bestFit="1" customWidth="1"/>
    <col min="7" max="7" width="6.33203125" style="43" bestFit="1" customWidth="1"/>
    <col min="8" max="8" width="9" style="43" bestFit="1" customWidth="1"/>
    <col min="9" max="9" width="11.6640625" style="43" bestFit="1" customWidth="1"/>
    <col min="10" max="10" width="6.5" style="43" bestFit="1" customWidth="1"/>
    <col min="11" max="11" width="10.83203125" style="43" bestFit="1" customWidth="1"/>
    <col min="12" max="12" width="11.6640625" style="43" bestFit="1" customWidth="1"/>
    <col min="13" max="13" width="7.5" style="43" bestFit="1" customWidth="1"/>
    <col min="14" max="14" width="4.5" style="43" bestFit="1" customWidth="1"/>
    <col min="15" max="15" width="5.5" style="43" bestFit="1" customWidth="1"/>
    <col min="16" max="20" width="4.5" style="43" bestFit="1" customWidth="1"/>
    <col min="21" max="26" width="5.5" style="43" bestFit="1" customWidth="1"/>
    <col min="27" max="16384" width="9.1640625" style="40"/>
  </cols>
  <sheetData>
    <row r="1" spans="1:26" s="17" customFormat="1" x14ac:dyDescent="0.2">
      <c r="A1" s="17" t="s">
        <v>80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</row>
    <row r="2" spans="1:26" s="17" customFormat="1" ht="15" customHeight="1" x14ac:dyDescent="0.2"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17" customFormat="1" x14ac:dyDescent="0.2">
      <c r="A3" s="18" t="s">
        <v>4</v>
      </c>
      <c r="B3" s="18" t="s">
        <v>5</v>
      </c>
      <c r="C3" s="158" t="s">
        <v>65</v>
      </c>
      <c r="D3" s="158" t="s">
        <v>9</v>
      </c>
      <c r="E3" s="158" t="s">
        <v>127</v>
      </c>
      <c r="F3" s="158" t="s">
        <v>66</v>
      </c>
      <c r="G3" s="158" t="s">
        <v>10</v>
      </c>
      <c r="H3" s="158" t="s">
        <v>68</v>
      </c>
      <c r="I3" s="158" t="s">
        <v>67</v>
      </c>
      <c r="J3" s="158" t="s">
        <v>69</v>
      </c>
      <c r="K3" s="158" t="s">
        <v>128</v>
      </c>
      <c r="L3" s="158" t="s">
        <v>77</v>
      </c>
      <c r="M3" s="158" t="s">
        <v>129</v>
      </c>
      <c r="N3" s="158" t="s">
        <v>130</v>
      </c>
      <c r="O3" s="158" t="s">
        <v>70</v>
      </c>
      <c r="P3" s="158" t="s">
        <v>74</v>
      </c>
      <c r="Q3" s="158" t="s">
        <v>71</v>
      </c>
      <c r="R3" s="158" t="s">
        <v>75</v>
      </c>
      <c r="S3" s="158" t="s">
        <v>72</v>
      </c>
      <c r="T3" s="158" t="s">
        <v>76</v>
      </c>
      <c r="U3" s="158" t="s">
        <v>11</v>
      </c>
      <c r="V3" s="158" t="s">
        <v>73</v>
      </c>
      <c r="W3" s="158" t="s">
        <v>132</v>
      </c>
      <c r="X3" s="158" t="s">
        <v>134</v>
      </c>
      <c r="Y3" s="158" t="s">
        <v>135</v>
      </c>
      <c r="Z3" s="158" t="s">
        <v>133</v>
      </c>
    </row>
    <row r="4" spans="1:26" x14ac:dyDescent="0.2">
      <c r="A4" s="154" t="s">
        <v>36</v>
      </c>
    </row>
    <row r="5" spans="1:26" x14ac:dyDescent="0.2">
      <c r="A5" s="2" t="s">
        <v>39</v>
      </c>
      <c r="B5" s="3" t="s">
        <v>40</v>
      </c>
      <c r="C5" s="43">
        <v>11.216666666666667</v>
      </c>
      <c r="D5" s="43">
        <v>40.78</v>
      </c>
      <c r="E5" s="43">
        <v>63.27</v>
      </c>
      <c r="F5" s="43">
        <v>60.743333333333339</v>
      </c>
      <c r="G5" s="43">
        <v>4.0433333333333339</v>
      </c>
      <c r="H5" s="43">
        <v>71.146666666666661</v>
      </c>
      <c r="I5" s="43">
        <v>17.523333333333333</v>
      </c>
      <c r="J5" s="43">
        <v>4.9866666666666672</v>
      </c>
      <c r="K5" s="43">
        <v>2.6633333333333336</v>
      </c>
      <c r="L5" s="43">
        <v>3.48</v>
      </c>
      <c r="M5" s="43">
        <v>2.5766666666666667</v>
      </c>
      <c r="N5" s="43">
        <v>0.81333333333333335</v>
      </c>
      <c r="O5" s="43">
        <v>10.76</v>
      </c>
      <c r="P5" s="43">
        <v>0.40666666666666668</v>
      </c>
      <c r="Q5" s="43">
        <v>0.32</v>
      </c>
      <c r="R5" s="43">
        <v>0.24333333333333332</v>
      </c>
      <c r="S5" s="43">
        <v>2.0500000000000003</v>
      </c>
      <c r="T5" s="43">
        <v>0.27</v>
      </c>
      <c r="U5" s="43">
        <v>18.163333333333334</v>
      </c>
      <c r="V5" s="43">
        <v>84.026666666666657</v>
      </c>
      <c r="W5" s="43">
        <v>57.136666666666663</v>
      </c>
      <c r="X5" s="43">
        <v>25.81</v>
      </c>
      <c r="Y5" s="43">
        <v>51.136666666666663</v>
      </c>
      <c r="Z5" s="43">
        <v>58.25</v>
      </c>
    </row>
    <row r="6" spans="1:26" x14ac:dyDescent="0.2">
      <c r="A6" s="2" t="s">
        <v>33</v>
      </c>
      <c r="B6" s="3" t="s">
        <v>34</v>
      </c>
      <c r="C6" s="43">
        <v>12.12</v>
      </c>
      <c r="D6" s="43">
        <v>39.806666666666665</v>
      </c>
      <c r="E6" s="43">
        <v>61.973333333333336</v>
      </c>
      <c r="F6" s="43">
        <v>58.4</v>
      </c>
      <c r="G6" s="43">
        <v>4.0366666666666662</v>
      </c>
      <c r="H6" s="43">
        <v>71.773333333333326</v>
      </c>
      <c r="I6" s="43">
        <v>16.483333333333334</v>
      </c>
      <c r="J6" s="43">
        <v>4.4733333333333327</v>
      </c>
      <c r="K6" s="43">
        <v>3.09</v>
      </c>
      <c r="L6" s="43">
        <v>4.0599999999999996</v>
      </c>
      <c r="M6" s="43">
        <v>2.9066666666666667</v>
      </c>
      <c r="N6" s="43">
        <v>0.97333333333333327</v>
      </c>
      <c r="O6" s="43">
        <v>10.083333333333334</v>
      </c>
      <c r="P6" s="43">
        <v>0.4366666666666667</v>
      </c>
      <c r="Q6" s="43">
        <v>0.34</v>
      </c>
      <c r="R6" s="43">
        <v>0.26</v>
      </c>
      <c r="S6" s="43">
        <v>1.9433333333333334</v>
      </c>
      <c r="T6" s="43">
        <v>0.28333333333333338</v>
      </c>
      <c r="U6" s="43">
        <v>20.100000000000001</v>
      </c>
      <c r="V6" s="43">
        <v>86.79</v>
      </c>
      <c r="W6" s="43">
        <v>57.890000000000008</v>
      </c>
      <c r="X6" s="43">
        <v>26.636666666666667</v>
      </c>
      <c r="Y6" s="43">
        <v>52.04</v>
      </c>
      <c r="Z6" s="43">
        <v>59.089999999999996</v>
      </c>
    </row>
    <row r="7" spans="1:26" x14ac:dyDescent="0.2">
      <c r="A7" s="2" t="s">
        <v>33</v>
      </c>
      <c r="B7" s="3" t="s">
        <v>35</v>
      </c>
      <c r="C7" s="43">
        <v>13.286666666666667</v>
      </c>
      <c r="D7" s="43">
        <v>38.043333333333329</v>
      </c>
      <c r="E7" s="43">
        <v>58.65</v>
      </c>
      <c r="F7" s="43">
        <v>55.656666666666666</v>
      </c>
      <c r="G7" s="43">
        <v>3.78</v>
      </c>
      <c r="H7" s="43">
        <v>71.446666666666673</v>
      </c>
      <c r="I7" s="43">
        <v>15.903333333333334</v>
      </c>
      <c r="J7" s="43">
        <v>5.14</v>
      </c>
      <c r="K7" s="43">
        <v>3.0666666666666664</v>
      </c>
      <c r="L7" s="43">
        <v>4.0266666666666664</v>
      </c>
      <c r="M7" s="43">
        <v>2.9066666666666667</v>
      </c>
      <c r="N7" s="43">
        <v>0.95333333333333325</v>
      </c>
      <c r="O7" s="43">
        <v>10.723333333333334</v>
      </c>
      <c r="P7" s="43">
        <v>0.59</v>
      </c>
      <c r="Q7" s="43">
        <v>0.34333333333333332</v>
      </c>
      <c r="R7" s="43">
        <v>0.28000000000000003</v>
      </c>
      <c r="S7" s="43">
        <v>2.11</v>
      </c>
      <c r="T7" s="43">
        <v>0.30666666666666664</v>
      </c>
      <c r="U7" s="43">
        <v>21.16</v>
      </c>
      <c r="V7" s="43">
        <v>94.023333333333326</v>
      </c>
      <c r="W7" s="43">
        <v>59.263333333333328</v>
      </c>
      <c r="X7" s="43">
        <v>28.376666666666665</v>
      </c>
      <c r="Y7" s="43">
        <v>53.926666666666669</v>
      </c>
      <c r="Z7" s="43">
        <v>60.616666666666674</v>
      </c>
    </row>
    <row r="8" spans="1:26" x14ac:dyDescent="0.2">
      <c r="A8" s="2" t="s">
        <v>2</v>
      </c>
      <c r="B8" s="28" t="s">
        <v>81</v>
      </c>
      <c r="C8" s="43">
        <v>8.5466666666666651</v>
      </c>
      <c r="D8" s="43">
        <v>40.083333333333336</v>
      </c>
      <c r="E8" s="43">
        <v>60.84</v>
      </c>
      <c r="F8" s="43">
        <v>58.46</v>
      </c>
      <c r="G8" s="43">
        <v>3.78</v>
      </c>
      <c r="H8" s="43">
        <v>72.993333333333325</v>
      </c>
      <c r="I8" s="43">
        <v>15.816666666666665</v>
      </c>
      <c r="J8" s="43">
        <v>4.82</v>
      </c>
      <c r="K8" s="43">
        <v>4.91</v>
      </c>
      <c r="L8" s="43">
        <v>5.56</v>
      </c>
      <c r="M8" s="43">
        <v>2.3566666666666669</v>
      </c>
      <c r="N8" s="43">
        <v>0.72333333333333327</v>
      </c>
      <c r="O8" s="43">
        <v>10.273333333333333</v>
      </c>
      <c r="P8" s="43">
        <v>0.33</v>
      </c>
      <c r="Q8" s="43">
        <v>0.30333333333333334</v>
      </c>
      <c r="R8" s="43">
        <v>0.23333333333333331</v>
      </c>
      <c r="S8" s="43">
        <v>2.0033333333333334</v>
      </c>
      <c r="T8" s="43">
        <v>0.20333333333333334</v>
      </c>
      <c r="U8" s="43">
        <v>24</v>
      </c>
      <c r="V8" s="43">
        <v>88.466666666666654</v>
      </c>
      <c r="W8" s="43">
        <v>57.676666666666669</v>
      </c>
      <c r="X8" s="43">
        <v>25.89</v>
      </c>
      <c r="Y8" s="43">
        <v>51.223333333333336</v>
      </c>
      <c r="Z8" s="43">
        <v>58.853333333333332</v>
      </c>
    </row>
    <row r="9" spans="1:26" x14ac:dyDescent="0.2">
      <c r="A9" s="99" t="s">
        <v>1</v>
      </c>
      <c r="W9" s="133"/>
    </row>
    <row r="10" spans="1:26" x14ac:dyDescent="0.2">
      <c r="A10" s="2" t="s">
        <v>43</v>
      </c>
      <c r="B10" s="3" t="s">
        <v>83</v>
      </c>
      <c r="C10" s="43">
        <v>14.206666666666669</v>
      </c>
      <c r="D10" s="43">
        <v>39.563333333333333</v>
      </c>
      <c r="E10" s="43">
        <v>59.483333333333327</v>
      </c>
      <c r="F10" s="43">
        <v>56.293333333333329</v>
      </c>
      <c r="G10" s="43">
        <v>4.4233333333333329</v>
      </c>
      <c r="H10" s="43">
        <v>72.706666666666663</v>
      </c>
      <c r="I10" s="43">
        <v>15.353333333333333</v>
      </c>
      <c r="J10" s="43">
        <v>6.0666666666666664</v>
      </c>
      <c r="K10" s="43">
        <v>1.9933333333333334</v>
      </c>
      <c r="L10" s="43">
        <v>2.5766666666666667</v>
      </c>
      <c r="M10" s="43">
        <v>2.4933333333333332</v>
      </c>
      <c r="N10" s="43">
        <v>0.92666666666666664</v>
      </c>
      <c r="O10" s="43">
        <v>11.61</v>
      </c>
      <c r="P10" s="43">
        <v>0.59</v>
      </c>
      <c r="Q10" s="43">
        <v>0.3666666666666667</v>
      </c>
      <c r="R10" s="43">
        <v>0.36000000000000004</v>
      </c>
      <c r="S10" s="43">
        <v>2.5666666666666669</v>
      </c>
      <c r="T10" s="43">
        <v>0.31666666666666665</v>
      </c>
      <c r="U10" s="43">
        <v>18.96</v>
      </c>
      <c r="V10" s="43">
        <v>90.813333333333333</v>
      </c>
      <c r="W10" s="43">
        <v>58.080000000000005</v>
      </c>
      <c r="X10" s="43">
        <v>28.346666666666668</v>
      </c>
      <c r="Y10" s="43">
        <v>53.890000000000008</v>
      </c>
      <c r="Z10" s="43">
        <v>59.300000000000004</v>
      </c>
    </row>
    <row r="11" spans="1:26" x14ac:dyDescent="0.2">
      <c r="A11" s="2" t="s">
        <v>43</v>
      </c>
      <c r="B11" s="3" t="s">
        <v>82</v>
      </c>
      <c r="C11" s="43">
        <v>14.653333333333334</v>
      </c>
      <c r="D11" s="43">
        <v>39.409999999999997</v>
      </c>
      <c r="E11" s="43">
        <v>59.390000000000008</v>
      </c>
      <c r="F11" s="43">
        <v>56.693333333333335</v>
      </c>
      <c r="G11" s="43">
        <v>4.01</v>
      </c>
      <c r="H11" s="43">
        <v>75.83</v>
      </c>
      <c r="I11" s="43">
        <v>13.680000000000001</v>
      </c>
      <c r="J11" s="43">
        <v>5.666666666666667</v>
      </c>
      <c r="K11" s="43">
        <v>1.9400000000000002</v>
      </c>
      <c r="L11" s="43">
        <v>2.5</v>
      </c>
      <c r="M11" s="43">
        <v>2.5266666666666668</v>
      </c>
      <c r="N11" s="43">
        <v>0.92333333333333334</v>
      </c>
      <c r="O11" s="43">
        <v>11.903333333333334</v>
      </c>
      <c r="P11" s="43">
        <v>0.64</v>
      </c>
      <c r="Q11" s="43">
        <v>0.38999999999999996</v>
      </c>
      <c r="R11" s="43">
        <v>0.34333333333333332</v>
      </c>
      <c r="S11" s="43">
        <v>2.81</v>
      </c>
      <c r="T11" s="43">
        <v>0.30666666666666664</v>
      </c>
      <c r="U11" s="43">
        <v>18.290000000000003</v>
      </c>
      <c r="V11" s="43">
        <v>91.133333333333326</v>
      </c>
      <c r="W11" s="43">
        <v>58.199999999999996</v>
      </c>
      <c r="X11" s="43">
        <v>28.526666666666667</v>
      </c>
      <c r="Y11" s="43">
        <v>54.089999999999996</v>
      </c>
      <c r="Z11" s="43">
        <v>59.436666666666667</v>
      </c>
    </row>
    <row r="12" spans="1:26" x14ac:dyDescent="0.2">
      <c r="A12" s="2" t="s">
        <v>39</v>
      </c>
      <c r="B12" s="3" t="s">
        <v>42</v>
      </c>
      <c r="C12" s="43">
        <v>15.026666666666669</v>
      </c>
      <c r="D12" s="43">
        <v>38.816666666666663</v>
      </c>
      <c r="E12" s="43">
        <v>58.29666666666666</v>
      </c>
      <c r="F12" s="43">
        <v>56.080000000000005</v>
      </c>
      <c r="G12" s="43">
        <v>4.1166666666666663</v>
      </c>
      <c r="H12" s="43">
        <v>74.993333333333339</v>
      </c>
      <c r="I12" s="43">
        <v>14.013333333333334</v>
      </c>
      <c r="J12" s="43">
        <v>5.663333333333334</v>
      </c>
      <c r="K12" s="43">
        <v>2.0766666666666667</v>
      </c>
      <c r="L12" s="43">
        <v>2.686666666666667</v>
      </c>
      <c r="M12" s="43">
        <v>2.5500000000000003</v>
      </c>
      <c r="N12" s="43">
        <v>0.98</v>
      </c>
      <c r="O12" s="43">
        <v>11.633333333333333</v>
      </c>
      <c r="P12" s="43">
        <v>0.67333333333333334</v>
      </c>
      <c r="Q12" s="43">
        <v>0.39666666666666667</v>
      </c>
      <c r="R12" s="43">
        <v>0.35666666666666669</v>
      </c>
      <c r="S12" s="43">
        <v>2.82</v>
      </c>
      <c r="T12" s="43">
        <v>0.31</v>
      </c>
      <c r="U12" s="43">
        <v>18.653333333333332</v>
      </c>
      <c r="V12" s="43">
        <v>93.506666666666661</v>
      </c>
      <c r="W12" s="43">
        <v>58.663333333333334</v>
      </c>
      <c r="X12" s="43">
        <v>29.103333333333335</v>
      </c>
      <c r="Y12" s="43">
        <v>54.713333333333338</v>
      </c>
      <c r="Z12" s="43">
        <v>59.949999999999996</v>
      </c>
    </row>
    <row r="13" spans="1:26" x14ac:dyDescent="0.2">
      <c r="A13" s="99" t="s">
        <v>37</v>
      </c>
      <c r="W13" s="133"/>
    </row>
    <row r="14" spans="1:26" x14ac:dyDescent="0.2">
      <c r="A14" s="40" t="s">
        <v>31</v>
      </c>
      <c r="B14" s="28" t="s">
        <v>84</v>
      </c>
      <c r="C14" s="43">
        <v>11.123333333333333</v>
      </c>
      <c r="D14" s="43">
        <v>41.493333333333332</v>
      </c>
      <c r="E14" s="43">
        <v>61.24666666666667</v>
      </c>
      <c r="F14" s="43">
        <v>58.783333333333331</v>
      </c>
      <c r="G14" s="43">
        <v>3.8533333333333331</v>
      </c>
      <c r="H14" s="43">
        <v>68.959999999999994</v>
      </c>
      <c r="I14" s="43">
        <v>18.253333333333334</v>
      </c>
      <c r="J14" s="43">
        <v>3.6966666666666668</v>
      </c>
      <c r="K14" s="43">
        <v>2.1466666666666665</v>
      </c>
      <c r="L14" s="43">
        <v>2.78</v>
      </c>
      <c r="M14" s="43">
        <v>2.5099999999999998</v>
      </c>
      <c r="N14" s="43">
        <v>0.64666666666666672</v>
      </c>
      <c r="O14" s="43">
        <v>13.333333333333334</v>
      </c>
      <c r="P14" s="43">
        <v>0.49666666666666665</v>
      </c>
      <c r="Q14" s="43">
        <v>0.33666666666666667</v>
      </c>
      <c r="R14" s="43">
        <v>0.26333333333333336</v>
      </c>
      <c r="S14" s="43">
        <v>2.3466666666666667</v>
      </c>
      <c r="T14" s="43">
        <v>0.27333333333333337</v>
      </c>
      <c r="U14" s="43">
        <v>18.196666666666665</v>
      </c>
      <c r="V14" s="43">
        <v>85.96</v>
      </c>
      <c r="W14" s="43">
        <v>56.576666666666661</v>
      </c>
      <c r="X14" s="43">
        <v>26.599999999999998</v>
      </c>
      <c r="Y14" s="43">
        <v>51.993333333333339</v>
      </c>
      <c r="Z14" s="43">
        <v>57.626666666666665</v>
      </c>
    </row>
    <row r="15" spans="1:26" x14ac:dyDescent="0.2">
      <c r="A15" s="40" t="s">
        <v>31</v>
      </c>
      <c r="B15" s="28" t="s">
        <v>48</v>
      </c>
      <c r="C15" s="43">
        <v>10.910000000000002</v>
      </c>
      <c r="D15" s="43">
        <v>40.53</v>
      </c>
      <c r="E15" s="43">
        <v>60.51</v>
      </c>
      <c r="F15" s="43">
        <v>57.743333333333332</v>
      </c>
      <c r="G15" s="43">
        <v>4.0666666666666673</v>
      </c>
      <c r="H15" s="43">
        <v>70.61666666666666</v>
      </c>
      <c r="I15" s="43">
        <v>16.966666666666669</v>
      </c>
      <c r="J15" s="43">
        <v>3.8299999999999996</v>
      </c>
      <c r="K15" s="43">
        <v>2.9166666666666665</v>
      </c>
      <c r="L15" s="43">
        <v>3.8233333333333337</v>
      </c>
      <c r="M15" s="43">
        <v>2.4899999999999998</v>
      </c>
      <c r="N15" s="43">
        <v>0.75</v>
      </c>
      <c r="O15" s="43">
        <v>12.273333333333333</v>
      </c>
      <c r="P15" s="43">
        <v>0.44</v>
      </c>
      <c r="Q15" s="43">
        <v>0.33666666666666667</v>
      </c>
      <c r="R15" s="43">
        <v>0.25</v>
      </c>
      <c r="S15" s="43">
        <v>2.21</v>
      </c>
      <c r="T15" s="43">
        <v>0.23666666666666666</v>
      </c>
      <c r="U15" s="43">
        <v>20.636666666666667</v>
      </c>
      <c r="V15" s="43">
        <v>88.346666666666678</v>
      </c>
      <c r="W15" s="43">
        <v>57.326666666666675</v>
      </c>
      <c r="X15" s="43">
        <v>26.823333333333334</v>
      </c>
      <c r="Y15" s="43">
        <v>52.240000000000009</v>
      </c>
      <c r="Z15" s="43">
        <v>58.46</v>
      </c>
    </row>
    <row r="16" spans="1:26" x14ac:dyDescent="0.2">
      <c r="A16" s="112" t="s">
        <v>31</v>
      </c>
      <c r="B16" s="97" t="s">
        <v>131</v>
      </c>
      <c r="C16" s="43">
        <v>10.983333333333334</v>
      </c>
      <c r="D16" s="43">
        <v>40.456666666666663</v>
      </c>
      <c r="E16" s="43">
        <v>60.196666666666665</v>
      </c>
      <c r="F16" s="43">
        <v>57.580000000000005</v>
      </c>
      <c r="G16" s="43">
        <v>4.0533333333333337</v>
      </c>
      <c r="H16" s="43">
        <v>71.986666666666665</v>
      </c>
      <c r="I16" s="43">
        <v>16.13</v>
      </c>
      <c r="J16" s="43">
        <v>4.34</v>
      </c>
      <c r="K16" s="43">
        <v>2.9466666666666668</v>
      </c>
      <c r="L16" s="43">
        <v>3.8633333333333333</v>
      </c>
      <c r="M16" s="43">
        <v>2.5133333333333332</v>
      </c>
      <c r="N16" s="43">
        <v>0.79999999999999993</v>
      </c>
      <c r="O16" s="43">
        <v>12.18</v>
      </c>
      <c r="P16" s="43">
        <v>0.49000000000000005</v>
      </c>
      <c r="Q16" s="43">
        <v>0.32333333333333331</v>
      </c>
      <c r="R16" s="43">
        <v>0.25666666666666665</v>
      </c>
      <c r="S16" s="43">
        <v>1.9233333333333331</v>
      </c>
      <c r="T16" s="43">
        <v>0.24666666666666667</v>
      </c>
      <c r="U16" s="43">
        <v>20.736666666666668</v>
      </c>
      <c r="V16" s="43">
        <v>88.676666666666662</v>
      </c>
      <c r="W16" s="43">
        <v>57.386666666666663</v>
      </c>
      <c r="X16" s="43">
        <v>26.97666666666667</v>
      </c>
      <c r="Y16" s="43">
        <v>52.406666666666666</v>
      </c>
      <c r="Z16" s="43">
        <v>58.53</v>
      </c>
    </row>
    <row r="17" spans="1:26" x14ac:dyDescent="0.2">
      <c r="A17" s="40" t="s">
        <v>31</v>
      </c>
      <c r="B17" s="28" t="s">
        <v>85</v>
      </c>
      <c r="C17" s="43">
        <v>13.036666666666667</v>
      </c>
      <c r="D17" s="43">
        <v>40.326666666666661</v>
      </c>
      <c r="E17" s="43">
        <v>59.140000000000008</v>
      </c>
      <c r="F17" s="43">
        <v>56.916666666666664</v>
      </c>
      <c r="G17" s="43">
        <v>3.5966666666666662</v>
      </c>
      <c r="H17" s="43">
        <v>74.24666666666667</v>
      </c>
      <c r="I17" s="43">
        <v>14.666666666666666</v>
      </c>
      <c r="J17" s="43">
        <v>4.4566666666666661</v>
      </c>
      <c r="K17" s="43">
        <v>1.9799999999999998</v>
      </c>
      <c r="L17" s="43">
        <v>2.5566666666666666</v>
      </c>
      <c r="M17" s="43">
        <v>2.6633333333333336</v>
      </c>
      <c r="N17" s="43">
        <v>0.82</v>
      </c>
      <c r="O17" s="43">
        <v>13.15</v>
      </c>
      <c r="P17" s="43">
        <v>0.56000000000000005</v>
      </c>
      <c r="Q17" s="43">
        <v>0.35333333333333333</v>
      </c>
      <c r="R17" s="43">
        <v>0.28333333333333338</v>
      </c>
      <c r="S17" s="43">
        <v>2.2866666666666666</v>
      </c>
      <c r="T17" s="43">
        <v>0.28666666666666668</v>
      </c>
      <c r="U17" s="43">
        <v>18.446666666666665</v>
      </c>
      <c r="V17" s="43">
        <v>90.45</v>
      </c>
      <c r="W17" s="43">
        <v>57.483333333333327</v>
      </c>
      <c r="X17" s="43">
        <v>28.099999999999998</v>
      </c>
      <c r="Y17" s="43">
        <v>53.623333333333335</v>
      </c>
      <c r="Z17" s="43">
        <v>58.636666666666663</v>
      </c>
    </row>
    <row r="18" spans="1:26" x14ac:dyDescent="0.2">
      <c r="A18" s="3" t="s">
        <v>31</v>
      </c>
      <c r="B18" s="28" t="s">
        <v>50</v>
      </c>
      <c r="C18" s="43">
        <v>10.456666666666665</v>
      </c>
      <c r="D18" s="43">
        <v>40.32</v>
      </c>
      <c r="E18" s="43">
        <v>59.733333333333341</v>
      </c>
      <c r="F18" s="43">
        <v>56.383333333333333</v>
      </c>
      <c r="G18" s="43">
        <v>4.0366666666666662</v>
      </c>
      <c r="H18" s="43">
        <v>69.410000000000011</v>
      </c>
      <c r="I18" s="43">
        <v>17.266666666666666</v>
      </c>
      <c r="J18" s="43">
        <v>4.55</v>
      </c>
      <c r="K18" s="43">
        <v>3.0399999999999996</v>
      </c>
      <c r="L18" s="43">
        <v>3.9866666666666664</v>
      </c>
      <c r="M18" s="43">
        <v>2.39</v>
      </c>
      <c r="N18" s="43">
        <v>0.67333333333333334</v>
      </c>
      <c r="O18" s="43">
        <v>12.076666666666668</v>
      </c>
      <c r="P18" s="43">
        <v>0.45666666666666672</v>
      </c>
      <c r="Q18" s="43">
        <v>0.32666666666666666</v>
      </c>
      <c r="R18" s="43">
        <v>0.22333333333333336</v>
      </c>
      <c r="S18" s="43">
        <v>2.1566666666666663</v>
      </c>
      <c r="T18" s="43">
        <v>0.23333333333333331</v>
      </c>
      <c r="U18" s="43">
        <v>22.623333333333335</v>
      </c>
      <c r="V18" s="43">
        <v>89.653333333333322</v>
      </c>
      <c r="W18" s="43">
        <v>57.49</v>
      </c>
      <c r="X18" s="43">
        <v>26.986666666666668</v>
      </c>
      <c r="Y18" s="43">
        <v>52.419999999999995</v>
      </c>
      <c r="Z18" s="43">
        <v>58.643333333333338</v>
      </c>
    </row>
    <row r="19" spans="1:26" x14ac:dyDescent="0.2">
      <c r="A19" s="40" t="s">
        <v>31</v>
      </c>
      <c r="B19" s="28" t="s">
        <v>41</v>
      </c>
      <c r="C19" s="43">
        <v>11.49</v>
      </c>
      <c r="D19" s="43">
        <v>38.513333333333328</v>
      </c>
      <c r="E19" s="43">
        <v>60.050000000000004</v>
      </c>
      <c r="F19" s="43">
        <v>56.716666666666669</v>
      </c>
      <c r="G19" s="43">
        <v>3.8633333333333333</v>
      </c>
      <c r="H19" s="43">
        <v>71.226666666666674</v>
      </c>
      <c r="I19" s="43">
        <v>16.323333333333334</v>
      </c>
      <c r="J19" s="43">
        <v>4.7</v>
      </c>
      <c r="K19" s="43">
        <v>3.6066666666666669</v>
      </c>
      <c r="L19" s="43">
        <v>4.7533333333333339</v>
      </c>
      <c r="M19" s="43">
        <v>2.6933333333333334</v>
      </c>
      <c r="N19" s="43">
        <v>0.87000000000000011</v>
      </c>
      <c r="O19" s="43">
        <v>11.573333333333332</v>
      </c>
      <c r="P19" s="43">
        <v>0.4433333333333333</v>
      </c>
      <c r="Q19" s="43">
        <v>0.33333333333333331</v>
      </c>
      <c r="R19" s="43">
        <v>0.24</v>
      </c>
      <c r="S19" s="43">
        <v>1.9800000000000002</v>
      </c>
      <c r="T19" s="43">
        <v>0.25666666666666665</v>
      </c>
      <c r="U19" s="43">
        <v>21.41333333333333</v>
      </c>
      <c r="V19" s="43">
        <v>91.33</v>
      </c>
      <c r="W19" s="43">
        <v>58.9</v>
      </c>
      <c r="X19" s="43">
        <v>27.203333333333333</v>
      </c>
      <c r="Y19" s="43">
        <v>52.646666666666668</v>
      </c>
      <c r="Z19" s="43">
        <v>60.216666666666669</v>
      </c>
    </row>
    <row r="20" spans="1:26" x14ac:dyDescent="0.2">
      <c r="A20" s="116" t="s">
        <v>43</v>
      </c>
      <c r="B20" s="97" t="s">
        <v>91</v>
      </c>
      <c r="C20" s="43">
        <v>12.486666666666666</v>
      </c>
      <c r="D20" s="43">
        <v>41.046666666666674</v>
      </c>
      <c r="E20" s="43">
        <v>61.653333333333336</v>
      </c>
      <c r="F20" s="43">
        <v>58.080000000000005</v>
      </c>
      <c r="G20" s="43">
        <v>4.3833333333333337</v>
      </c>
      <c r="H20" s="43">
        <v>70.983333333333334</v>
      </c>
      <c r="I20" s="43">
        <v>16.846666666666668</v>
      </c>
      <c r="J20" s="43">
        <v>4.830000000000001</v>
      </c>
      <c r="K20" s="43">
        <v>2.1066666666666669</v>
      </c>
      <c r="L20" s="43">
        <v>2.7266666666666666</v>
      </c>
      <c r="M20" s="43">
        <v>2.6833333333333331</v>
      </c>
      <c r="N20" s="43">
        <v>0.87333333333333341</v>
      </c>
      <c r="O20" s="43">
        <v>11.113333333333335</v>
      </c>
      <c r="P20" s="43">
        <v>0.42</v>
      </c>
      <c r="Q20" s="43">
        <v>0.34666666666666668</v>
      </c>
      <c r="R20" s="43">
        <v>0.23333333333333331</v>
      </c>
      <c r="S20" s="43">
        <v>2.27</v>
      </c>
      <c r="T20" s="43">
        <v>0.27</v>
      </c>
      <c r="U20" s="43">
        <v>19.260000000000002</v>
      </c>
      <c r="V20" s="43">
        <v>85.92</v>
      </c>
      <c r="W20" s="43">
        <v>56.926666666666655</v>
      </c>
      <c r="X20" s="43">
        <v>26.889999999999997</v>
      </c>
      <c r="Y20" s="43">
        <v>52.31</v>
      </c>
      <c r="Z20" s="43">
        <v>58.013333333333343</v>
      </c>
    </row>
    <row r="21" spans="1:26" x14ac:dyDescent="0.2">
      <c r="A21" s="116" t="s">
        <v>43</v>
      </c>
      <c r="B21" s="97" t="s">
        <v>92</v>
      </c>
      <c r="C21" s="43">
        <v>10.949999999999998</v>
      </c>
      <c r="D21" s="43">
        <v>42.766666666666673</v>
      </c>
      <c r="E21" s="43">
        <v>62.580000000000005</v>
      </c>
      <c r="F21" s="43">
        <v>60.023333333333333</v>
      </c>
      <c r="G21" s="43">
        <v>4.7133333333333338</v>
      </c>
      <c r="H21" s="43">
        <v>68.663333333333341</v>
      </c>
      <c r="I21" s="43">
        <v>18.809999999999999</v>
      </c>
      <c r="J21" s="43">
        <v>3.8800000000000003</v>
      </c>
      <c r="K21" s="43">
        <v>1.97</v>
      </c>
      <c r="L21" s="43">
        <v>2.54</v>
      </c>
      <c r="M21" s="43">
        <v>2.4233333333333333</v>
      </c>
      <c r="N21" s="43">
        <v>0.66666666666666663</v>
      </c>
      <c r="O21" s="43">
        <v>11.413333333333334</v>
      </c>
      <c r="P21" s="43">
        <v>0.42333333333333334</v>
      </c>
      <c r="Q21" s="43">
        <v>0.32333333333333331</v>
      </c>
      <c r="R21" s="43">
        <v>0.23333333333333331</v>
      </c>
      <c r="S21" s="43">
        <v>2.313333333333333</v>
      </c>
      <c r="T21" s="43">
        <v>0.26333333333333336</v>
      </c>
      <c r="U21" s="43">
        <v>18.706666666666667</v>
      </c>
      <c r="V21" s="43">
        <v>82.586666666666659</v>
      </c>
      <c r="W21" s="43">
        <v>55.583333333333336</v>
      </c>
      <c r="X21" s="43">
        <v>25.993333333333336</v>
      </c>
      <c r="Y21" s="43">
        <v>51.336666666666673</v>
      </c>
      <c r="Z21" s="43">
        <v>56.52</v>
      </c>
    </row>
    <row r="22" spans="1:26" x14ac:dyDescent="0.2">
      <c r="A22" s="2" t="s">
        <v>43</v>
      </c>
      <c r="B22" s="28" t="s">
        <v>86</v>
      </c>
      <c r="C22" s="43">
        <v>12.076666666666668</v>
      </c>
      <c r="D22" s="43">
        <v>39.49</v>
      </c>
      <c r="E22" s="43">
        <v>59.823333333333331</v>
      </c>
      <c r="F22" s="43">
        <v>56.426666666666669</v>
      </c>
      <c r="G22" s="43">
        <v>3.7466666666666666</v>
      </c>
      <c r="H22" s="43">
        <v>72.649999999999991</v>
      </c>
      <c r="I22" s="43">
        <v>15.43</v>
      </c>
      <c r="J22" s="43">
        <v>5.2066666666666661</v>
      </c>
      <c r="K22" s="43">
        <v>2.72</v>
      </c>
      <c r="L22" s="43">
        <v>3.56</v>
      </c>
      <c r="M22" s="43">
        <v>2.81</v>
      </c>
      <c r="N22" s="43">
        <v>0.8933333333333332</v>
      </c>
      <c r="O22" s="43">
        <v>11.553333333333333</v>
      </c>
      <c r="P22" s="43">
        <v>0.43</v>
      </c>
      <c r="Q22" s="43">
        <v>0.34666666666666668</v>
      </c>
      <c r="R22" s="43">
        <v>0.22999999999999998</v>
      </c>
      <c r="S22" s="43">
        <v>2.1666666666666665</v>
      </c>
      <c r="T22" s="43">
        <v>0.26333333333333336</v>
      </c>
      <c r="U22" s="43">
        <v>20.75</v>
      </c>
      <c r="V22" s="43">
        <v>90.456666666666663</v>
      </c>
      <c r="W22" s="43">
        <v>58.136666666666663</v>
      </c>
      <c r="X22" s="43">
        <v>27.49666666666667</v>
      </c>
      <c r="Y22" s="43">
        <v>52.966666666666669</v>
      </c>
      <c r="Z22" s="43">
        <v>59.366666666666667</v>
      </c>
    </row>
    <row r="23" spans="1:26" x14ac:dyDescent="0.2">
      <c r="A23" s="39" t="s">
        <v>51</v>
      </c>
      <c r="B23" s="28" t="s">
        <v>52</v>
      </c>
      <c r="C23" s="43">
        <v>9.6066666666666674</v>
      </c>
      <c r="D23" s="43">
        <v>44.033333333333331</v>
      </c>
      <c r="E23" s="43">
        <v>63.660000000000004</v>
      </c>
      <c r="F23" s="43">
        <v>60.936666666666667</v>
      </c>
      <c r="G23" s="43">
        <v>5.1400000000000006</v>
      </c>
      <c r="H23" s="43">
        <v>67.203333333333333</v>
      </c>
      <c r="I23" s="43">
        <v>20.003333333333334</v>
      </c>
      <c r="J23" s="43">
        <v>4.5599999999999996</v>
      </c>
      <c r="K23" s="43">
        <v>2.5933333333333333</v>
      </c>
      <c r="L23" s="43">
        <v>3.3833333333333333</v>
      </c>
      <c r="M23" s="43">
        <v>2.0466666666666669</v>
      </c>
      <c r="N23" s="43">
        <v>0.60666666666666658</v>
      </c>
      <c r="O23" s="43">
        <v>10.666666666666666</v>
      </c>
      <c r="P23" s="43">
        <v>0.35333333333333333</v>
      </c>
      <c r="Q23" s="43">
        <v>0.28333333333333338</v>
      </c>
      <c r="R23" s="43">
        <v>0.21666666666666667</v>
      </c>
      <c r="S23" s="43">
        <v>2.0699999999999998</v>
      </c>
      <c r="T23" s="43">
        <v>0.22999999999999998</v>
      </c>
      <c r="U23" s="43">
        <v>20.02</v>
      </c>
      <c r="V23" s="43">
        <v>79.87</v>
      </c>
      <c r="W23" s="43">
        <v>54.596666666666664</v>
      </c>
      <c r="X23" s="43">
        <v>25.099999999999998</v>
      </c>
      <c r="Y23" s="43">
        <v>50.373333333333335</v>
      </c>
      <c r="Z23" s="43">
        <v>55.423333333333339</v>
      </c>
    </row>
    <row r="24" spans="1:26" x14ac:dyDescent="0.2">
      <c r="A24" s="2" t="s">
        <v>39</v>
      </c>
      <c r="B24" s="3" t="s">
        <v>53</v>
      </c>
      <c r="C24" s="43">
        <v>11.263333333333334</v>
      </c>
      <c r="D24" s="43">
        <v>41.513333333333335</v>
      </c>
      <c r="E24" s="43">
        <v>59.943333333333328</v>
      </c>
      <c r="F24" s="43">
        <v>57.816666666666663</v>
      </c>
      <c r="G24" s="43">
        <v>3.9499999999999997</v>
      </c>
      <c r="H24" s="43">
        <v>71.046666666666667</v>
      </c>
      <c r="I24" s="43">
        <v>16.740000000000002</v>
      </c>
      <c r="J24" s="43">
        <v>3.66</v>
      </c>
      <c r="K24" s="43">
        <v>1.97</v>
      </c>
      <c r="L24" s="43">
        <v>2.54</v>
      </c>
      <c r="M24" s="43">
        <v>2.4266666666666672</v>
      </c>
      <c r="N24" s="43">
        <v>0.61</v>
      </c>
      <c r="O24" s="43">
        <v>13.186666666666667</v>
      </c>
      <c r="P24" s="43">
        <v>0.5033333333333333</v>
      </c>
      <c r="Q24" s="43">
        <v>0.34333333333333332</v>
      </c>
      <c r="R24" s="43">
        <v>0.26</v>
      </c>
      <c r="S24" s="43">
        <v>2.3366666666666664</v>
      </c>
      <c r="T24" s="43">
        <v>0.26666666666666666</v>
      </c>
      <c r="U24" s="43">
        <v>19.316666666666666</v>
      </c>
      <c r="V24" s="43">
        <v>87.703333333333333</v>
      </c>
      <c r="W24" s="43">
        <v>56.56</v>
      </c>
      <c r="X24" s="43">
        <v>27.176666666666666</v>
      </c>
      <c r="Y24" s="43">
        <v>52.623333333333335</v>
      </c>
      <c r="Z24" s="43">
        <v>57.610000000000007</v>
      </c>
    </row>
    <row r="25" spans="1:26" x14ac:dyDescent="0.2">
      <c r="A25" s="2" t="s">
        <v>39</v>
      </c>
      <c r="B25" s="3" t="s">
        <v>87</v>
      </c>
      <c r="C25" s="43">
        <v>12.523333333333333</v>
      </c>
      <c r="D25" s="43">
        <v>40.173333333333339</v>
      </c>
      <c r="E25" s="43">
        <v>61.116666666666674</v>
      </c>
      <c r="F25" s="43">
        <v>58.493333333333339</v>
      </c>
      <c r="G25" s="43">
        <v>4.2699999999999996</v>
      </c>
      <c r="H25" s="43">
        <v>69.236666666666665</v>
      </c>
      <c r="I25" s="43">
        <v>18.010000000000002</v>
      </c>
      <c r="J25" s="43">
        <v>4.43</v>
      </c>
      <c r="K25" s="43">
        <v>2.7133333333333334</v>
      </c>
      <c r="L25" s="43">
        <v>3.5466666666666669</v>
      </c>
      <c r="M25" s="43">
        <v>2.8000000000000003</v>
      </c>
      <c r="N25" s="43">
        <v>0.97666666666666668</v>
      </c>
      <c r="O25" s="43">
        <v>10.420000000000002</v>
      </c>
      <c r="P25" s="43">
        <v>0.46</v>
      </c>
      <c r="Q25" s="43">
        <v>0.32666666666666666</v>
      </c>
      <c r="R25" s="43">
        <v>0.24333333333333332</v>
      </c>
      <c r="S25" s="43">
        <v>2.1133333333333333</v>
      </c>
      <c r="T25" s="43">
        <v>0.28333333333333338</v>
      </c>
      <c r="U25" s="43">
        <v>19.25</v>
      </c>
      <c r="V25" s="43">
        <v>87.756666666666661</v>
      </c>
      <c r="W25" s="43">
        <v>57.606666666666662</v>
      </c>
      <c r="X25" s="43">
        <v>27.123333333333331</v>
      </c>
      <c r="Y25" s="43">
        <v>52.56</v>
      </c>
      <c r="Z25" s="43">
        <v>58.773333333333333</v>
      </c>
    </row>
    <row r="26" spans="1:26" x14ac:dyDescent="0.2">
      <c r="A26" s="2" t="s">
        <v>39</v>
      </c>
      <c r="B26" s="3" t="s">
        <v>54</v>
      </c>
      <c r="C26" s="43">
        <v>9.2666666666666675</v>
      </c>
      <c r="D26" s="43">
        <v>43.089999999999996</v>
      </c>
      <c r="E26" s="43">
        <v>67.576666666666668</v>
      </c>
      <c r="F26" s="43">
        <v>64.856666666666669</v>
      </c>
      <c r="G26" s="43">
        <v>4.8466666666666676</v>
      </c>
      <c r="H26" s="43">
        <v>65.976666666666674</v>
      </c>
      <c r="I26" s="43">
        <v>22.066666666666666</v>
      </c>
      <c r="J26" s="43">
        <v>3.5733333333333328</v>
      </c>
      <c r="K26" s="43">
        <v>2.0900000000000003</v>
      </c>
      <c r="L26" s="43">
        <v>2.7066666666666666</v>
      </c>
      <c r="M26" s="43">
        <v>2.44</v>
      </c>
      <c r="N26" s="43">
        <v>0.54666666666666663</v>
      </c>
      <c r="O26" s="43">
        <v>9.913333333333334</v>
      </c>
      <c r="P26" s="43">
        <v>0.26333333333333336</v>
      </c>
      <c r="Q26" s="43">
        <v>0.29666666666666669</v>
      </c>
      <c r="R26" s="43">
        <v>0.18000000000000002</v>
      </c>
      <c r="S26" s="43">
        <v>2.23</v>
      </c>
      <c r="T26" s="43">
        <v>0.26666666666666666</v>
      </c>
      <c r="U26" s="43">
        <v>16.733333333333334</v>
      </c>
      <c r="V26" s="43">
        <v>76.076666666666668</v>
      </c>
      <c r="W26" s="43">
        <v>55.333333333333336</v>
      </c>
      <c r="X26" s="43">
        <v>23.393333333333334</v>
      </c>
      <c r="Y26" s="43">
        <v>48.53</v>
      </c>
      <c r="Z26" s="43">
        <v>56.24</v>
      </c>
    </row>
    <row r="27" spans="1:26" x14ac:dyDescent="0.2">
      <c r="A27" s="2" t="s">
        <v>39</v>
      </c>
      <c r="B27" s="3" t="s">
        <v>47</v>
      </c>
      <c r="C27" s="43">
        <v>10.866666666666667</v>
      </c>
      <c r="D27" s="43">
        <v>41.066666666666663</v>
      </c>
      <c r="E27" s="43">
        <v>62.44</v>
      </c>
      <c r="F27" s="43">
        <v>60.036666666666669</v>
      </c>
      <c r="G27" s="43">
        <v>4.0166666666666666</v>
      </c>
      <c r="H27" s="43">
        <v>71.036666666666662</v>
      </c>
      <c r="I27" s="43">
        <v>17.383333333333329</v>
      </c>
      <c r="J27" s="43">
        <v>3.8200000000000003</v>
      </c>
      <c r="K27" s="43">
        <v>2.0666666666666664</v>
      </c>
      <c r="L27" s="43">
        <v>2.6766666666666663</v>
      </c>
      <c r="M27" s="43">
        <v>2.5166666666666671</v>
      </c>
      <c r="N27" s="43">
        <v>0.64</v>
      </c>
      <c r="O27" s="43">
        <v>12.006666666666666</v>
      </c>
      <c r="P27" s="43">
        <v>0.48</v>
      </c>
      <c r="Q27" s="43">
        <v>0.33</v>
      </c>
      <c r="R27" s="43">
        <v>0.22999999999999998</v>
      </c>
      <c r="S27" s="43">
        <v>2.11</v>
      </c>
      <c r="T27" s="43">
        <v>0.25666666666666665</v>
      </c>
      <c r="U27" s="43">
        <v>18.483333333333331</v>
      </c>
      <c r="V27" s="43">
        <v>84.843333333333334</v>
      </c>
      <c r="W27" s="43">
        <v>56.906666666666666</v>
      </c>
      <c r="X27" s="43">
        <v>26.03</v>
      </c>
      <c r="Y27" s="43">
        <v>51.376666666666665</v>
      </c>
      <c r="Z27" s="43">
        <v>57.99666666666667</v>
      </c>
    </row>
    <row r="28" spans="1:26" x14ac:dyDescent="0.2">
      <c r="A28" s="2" t="s">
        <v>39</v>
      </c>
      <c r="B28" s="3" t="s">
        <v>55</v>
      </c>
      <c r="C28" s="43">
        <v>12.363333333333335</v>
      </c>
      <c r="D28" s="43">
        <v>40.973333333333336</v>
      </c>
      <c r="E28" s="43">
        <v>62.126666666666665</v>
      </c>
      <c r="F28" s="43">
        <v>59.016666666666673</v>
      </c>
      <c r="G28" s="43">
        <v>4.4033333333333333</v>
      </c>
      <c r="H28" s="43">
        <v>71.449999999999989</v>
      </c>
      <c r="I28" s="43">
        <v>16.849999999999998</v>
      </c>
      <c r="J28" s="43">
        <v>4.6333333333333329</v>
      </c>
      <c r="K28" s="43">
        <v>2.4499999999999997</v>
      </c>
      <c r="L28" s="43">
        <v>3.1933333333333334</v>
      </c>
      <c r="M28" s="43">
        <v>2.6533333333333333</v>
      </c>
      <c r="N28" s="43">
        <v>0.90333333333333332</v>
      </c>
      <c r="O28" s="43">
        <v>10.53</v>
      </c>
      <c r="P28" s="43">
        <v>0.46333333333333332</v>
      </c>
      <c r="Q28" s="43">
        <v>0.32666666666666666</v>
      </c>
      <c r="R28" s="43">
        <v>0.24333333333333332</v>
      </c>
      <c r="S28" s="43">
        <v>2.0733333333333333</v>
      </c>
      <c r="T28" s="43">
        <v>0.27666666666666667</v>
      </c>
      <c r="U28" s="43">
        <v>18.936666666666667</v>
      </c>
      <c r="V28" s="43">
        <v>85.40666666666668</v>
      </c>
      <c r="W28" s="43">
        <v>56.983333333333341</v>
      </c>
      <c r="X28" s="43">
        <v>26.656666666666666</v>
      </c>
      <c r="Y28" s="43">
        <v>52.063333333333333</v>
      </c>
      <c r="Z28" s="43">
        <v>58.080000000000005</v>
      </c>
    </row>
    <row r="29" spans="1:26" x14ac:dyDescent="0.2">
      <c r="A29" s="39" t="s">
        <v>2</v>
      </c>
      <c r="B29" s="28" t="s">
        <v>88</v>
      </c>
      <c r="C29" s="43">
        <v>10.156666666666666</v>
      </c>
      <c r="D29" s="43">
        <v>41.35</v>
      </c>
      <c r="E29" s="43">
        <v>63.920000000000009</v>
      </c>
      <c r="F29" s="43">
        <v>61.763333333333343</v>
      </c>
      <c r="G29" s="43">
        <v>3.8933333333333331</v>
      </c>
      <c r="H29" s="43">
        <v>72.36333333333333</v>
      </c>
      <c r="I29" s="43">
        <v>17.069999999999997</v>
      </c>
      <c r="J29" s="43">
        <v>4.7666666666666666</v>
      </c>
      <c r="K29" s="43">
        <v>2</v>
      </c>
      <c r="L29" s="43">
        <v>2.5833333333333335</v>
      </c>
      <c r="M29" s="43">
        <v>2.41</v>
      </c>
      <c r="N29" s="43">
        <v>0.70333333333333325</v>
      </c>
      <c r="O29" s="43">
        <v>11.476666666666667</v>
      </c>
      <c r="P29" s="43">
        <v>0.32666666666666666</v>
      </c>
      <c r="Q29" s="43">
        <v>0.33666666666666667</v>
      </c>
      <c r="R29" s="43">
        <v>0.24666666666666667</v>
      </c>
      <c r="S29" s="43">
        <v>2.3533333333333335</v>
      </c>
      <c r="T29" s="43">
        <v>0.25</v>
      </c>
      <c r="U29" s="43">
        <v>17.87</v>
      </c>
      <c r="V29" s="43">
        <v>82.616666666666674</v>
      </c>
      <c r="W29" s="43">
        <v>56.69</v>
      </c>
      <c r="X29" s="43">
        <v>25.186666666666667</v>
      </c>
      <c r="Y29" s="43">
        <v>50.466666666666669</v>
      </c>
      <c r="Z29" s="43">
        <v>57.75333333333333</v>
      </c>
    </row>
    <row r="30" spans="1:26" x14ac:dyDescent="0.2">
      <c r="A30" s="39" t="s">
        <v>2</v>
      </c>
      <c r="B30" s="28" t="s">
        <v>89</v>
      </c>
      <c r="C30" s="43">
        <v>9.9099999999999984</v>
      </c>
      <c r="D30" s="43">
        <v>43.120000000000005</v>
      </c>
      <c r="E30" s="43">
        <v>63.37</v>
      </c>
      <c r="F30" s="43">
        <v>61.34</v>
      </c>
      <c r="G30" s="43">
        <v>4.8966666666666665</v>
      </c>
      <c r="H30" s="43">
        <v>68.056666666666672</v>
      </c>
      <c r="I30" s="43">
        <v>19.593333333333334</v>
      </c>
      <c r="J30" s="43">
        <v>4.5133333333333328</v>
      </c>
      <c r="K30" s="43">
        <v>2.9933333333333336</v>
      </c>
      <c r="L30" s="43">
        <v>3.9266666666666659</v>
      </c>
      <c r="M30" s="43">
        <v>2.1233333333333335</v>
      </c>
      <c r="N30" s="43">
        <v>0.66333333333333344</v>
      </c>
      <c r="O30" s="43">
        <v>10.553333333333335</v>
      </c>
      <c r="P30" s="43">
        <v>0.38666666666666671</v>
      </c>
      <c r="Q30" s="43">
        <v>0.27666666666666667</v>
      </c>
      <c r="R30" s="43">
        <v>0.22</v>
      </c>
      <c r="S30" s="43">
        <v>1.97</v>
      </c>
      <c r="T30" s="43">
        <v>0.23333333333333331</v>
      </c>
      <c r="U30" s="43">
        <v>19.316666666666666</v>
      </c>
      <c r="V30" s="43">
        <v>81.176666666666662</v>
      </c>
      <c r="W30" s="43">
        <v>55.306666666666665</v>
      </c>
      <c r="X30" s="43">
        <v>25.319999999999997</v>
      </c>
      <c r="Y30" s="43">
        <v>50.616666666666667</v>
      </c>
      <c r="Z30" s="43">
        <v>56.213333333333331</v>
      </c>
    </row>
    <row r="31" spans="1:26" x14ac:dyDescent="0.2">
      <c r="A31" s="2" t="s">
        <v>2</v>
      </c>
      <c r="B31" s="28" t="s">
        <v>90</v>
      </c>
      <c r="C31" s="43">
        <v>10.07</v>
      </c>
      <c r="D31" s="43">
        <v>40.736666666666672</v>
      </c>
      <c r="E31" s="43">
        <v>61.693333333333328</v>
      </c>
      <c r="F31" s="43">
        <v>59.43333333333333</v>
      </c>
      <c r="G31" s="43">
        <v>3.8733333333333335</v>
      </c>
      <c r="H31" s="43">
        <v>73.606666666666669</v>
      </c>
      <c r="I31" s="43">
        <v>15.686666666666667</v>
      </c>
      <c r="J31" s="43">
        <v>4.55</v>
      </c>
      <c r="K31" s="43">
        <v>3.0966666666666662</v>
      </c>
      <c r="L31" s="43">
        <v>4.0633333333333335</v>
      </c>
      <c r="M31" s="43">
        <v>2.3800000000000003</v>
      </c>
      <c r="N31" s="43">
        <v>0.73</v>
      </c>
      <c r="O31" s="43">
        <v>11.166666666666666</v>
      </c>
      <c r="P31" s="43">
        <v>0.39333333333333331</v>
      </c>
      <c r="Q31" s="43">
        <v>0.3133333333333333</v>
      </c>
      <c r="R31" s="43">
        <v>0.24333333333333332</v>
      </c>
      <c r="S31" s="43">
        <v>2.1533333333333333</v>
      </c>
      <c r="T31" s="43">
        <v>0.25</v>
      </c>
      <c r="U31" s="43">
        <v>20.663333333333334</v>
      </c>
      <c r="V31" s="43">
        <v>86.12</v>
      </c>
      <c r="W31" s="43">
        <v>57.166666666666664</v>
      </c>
      <c r="X31" s="43">
        <v>26.056666666666661</v>
      </c>
      <c r="Y31" s="43">
        <v>51.406666666666666</v>
      </c>
      <c r="Z31" s="43">
        <v>58.283333333333331</v>
      </c>
    </row>
    <row r="32" spans="1:26" x14ac:dyDescent="0.2">
      <c r="A32" s="2" t="s">
        <v>32</v>
      </c>
      <c r="B32" s="3">
        <v>18179</v>
      </c>
      <c r="C32" s="43">
        <v>12.563333333333333</v>
      </c>
      <c r="D32" s="43">
        <v>40.863333333333337</v>
      </c>
      <c r="E32" s="43">
        <v>62.620000000000005</v>
      </c>
      <c r="F32" s="43">
        <v>60.01</v>
      </c>
      <c r="G32" s="43">
        <v>4.416666666666667</v>
      </c>
      <c r="H32" s="43">
        <v>70.023333333333326</v>
      </c>
      <c r="I32" s="43">
        <v>17.993333333333336</v>
      </c>
      <c r="J32" s="43">
        <v>4.8033333333333337</v>
      </c>
      <c r="K32" s="43">
        <v>2.39</v>
      </c>
      <c r="L32" s="43">
        <v>3.1066666666666669</v>
      </c>
      <c r="M32" s="43">
        <v>2.6333333333333333</v>
      </c>
      <c r="N32" s="43">
        <v>0.92</v>
      </c>
      <c r="O32" s="43">
        <v>10.366666666666665</v>
      </c>
      <c r="P32" s="43">
        <v>0.41666666666666669</v>
      </c>
      <c r="Q32" s="43">
        <v>0.32333333333333331</v>
      </c>
      <c r="R32" s="43">
        <v>0.23666666666666666</v>
      </c>
      <c r="S32" s="43">
        <v>2.0966666666666671</v>
      </c>
      <c r="T32" s="43">
        <v>0.28000000000000003</v>
      </c>
      <c r="U32" s="43">
        <v>17.830000000000002</v>
      </c>
      <c r="V32" s="43">
        <v>84.796666666666667</v>
      </c>
      <c r="W32" s="43">
        <v>57.066666666666663</v>
      </c>
      <c r="X32" s="43">
        <v>26.52333333333333</v>
      </c>
      <c r="Y32" s="43">
        <v>51.91</v>
      </c>
      <c r="Z32" s="43">
        <v>58.173333333333325</v>
      </c>
    </row>
    <row r="33" spans="1:26" x14ac:dyDescent="0.2">
      <c r="A33" s="2" t="s">
        <v>32</v>
      </c>
      <c r="B33" s="3">
        <v>18180</v>
      </c>
      <c r="C33" s="43">
        <v>10.069999999999999</v>
      </c>
      <c r="D33" s="43">
        <v>41.38</v>
      </c>
      <c r="E33" s="43">
        <v>62.20000000000001</v>
      </c>
      <c r="F33" s="43">
        <v>59.25</v>
      </c>
      <c r="G33" s="43">
        <v>4.8833333333333337</v>
      </c>
      <c r="H33" s="43">
        <v>68.993333333333325</v>
      </c>
      <c r="I33" s="43">
        <v>18.363333333333333</v>
      </c>
      <c r="J33" s="43">
        <v>4.5233333333333334</v>
      </c>
      <c r="K33" s="43">
        <v>3.28</v>
      </c>
      <c r="L33" s="43">
        <v>4.3166666666666673</v>
      </c>
      <c r="M33" s="43">
        <v>2.16</v>
      </c>
      <c r="N33" s="43">
        <v>0.70666666666666667</v>
      </c>
      <c r="O33" s="43">
        <v>10.163333333333334</v>
      </c>
      <c r="P33" s="43">
        <v>0.35333333333333333</v>
      </c>
      <c r="Q33" s="43">
        <v>0.3</v>
      </c>
      <c r="R33" s="43">
        <v>0.21333333333333335</v>
      </c>
      <c r="S33" s="43">
        <v>2.1433333333333331</v>
      </c>
      <c r="T33" s="43">
        <v>0.22666666666666668</v>
      </c>
      <c r="U33" s="43">
        <v>21.673333333333332</v>
      </c>
      <c r="V33" s="43">
        <v>84.77</v>
      </c>
      <c r="W33" s="43">
        <v>56.663333333333334</v>
      </c>
      <c r="X33" s="43">
        <v>25.856666666666666</v>
      </c>
      <c r="Y33" s="43">
        <v>51.193333333333335</v>
      </c>
      <c r="Z33" s="43">
        <v>57.72</v>
      </c>
    </row>
    <row r="34" spans="1:26" x14ac:dyDescent="0.2">
      <c r="A34" s="2" t="s">
        <v>32</v>
      </c>
      <c r="B34" s="3">
        <v>18182</v>
      </c>
      <c r="C34" s="43">
        <v>12.37</v>
      </c>
      <c r="D34" s="43">
        <v>39.656666666666666</v>
      </c>
      <c r="E34" s="43">
        <v>60.4</v>
      </c>
      <c r="F34" s="43">
        <v>57.953333333333326</v>
      </c>
      <c r="G34" s="43">
        <v>3.64</v>
      </c>
      <c r="H34" s="43">
        <v>73.023333333333326</v>
      </c>
      <c r="I34" s="43">
        <v>15.63</v>
      </c>
      <c r="J34" s="43">
        <v>4.5799999999999992</v>
      </c>
      <c r="K34" s="43">
        <v>2.4333333333333336</v>
      </c>
      <c r="L34" s="43">
        <v>3.17</v>
      </c>
      <c r="M34" s="43">
        <v>2.6966666666666668</v>
      </c>
      <c r="N34" s="43">
        <v>0.87999999999999989</v>
      </c>
      <c r="O34" s="43">
        <v>12.24</v>
      </c>
      <c r="P34" s="43">
        <v>0.44666666666666671</v>
      </c>
      <c r="Q34" s="43">
        <v>0.34333333333333332</v>
      </c>
      <c r="R34" s="43">
        <v>0.25</v>
      </c>
      <c r="S34" s="43">
        <v>2.08</v>
      </c>
      <c r="T34" s="43">
        <v>0.27333333333333337</v>
      </c>
      <c r="U34" s="43">
        <v>18.483333333333334</v>
      </c>
      <c r="V34" s="43">
        <v>89.339999999999989</v>
      </c>
      <c r="W34" s="43">
        <v>58.006666666666668</v>
      </c>
      <c r="X34" s="43">
        <v>27.356666666666666</v>
      </c>
      <c r="Y34" s="43">
        <v>52.816666666666663</v>
      </c>
      <c r="Z34" s="43">
        <v>59.22</v>
      </c>
    </row>
    <row r="35" spans="1:26" x14ac:dyDescent="0.2">
      <c r="A35" s="2" t="s">
        <v>32</v>
      </c>
      <c r="B35" s="3">
        <v>19011</v>
      </c>
      <c r="C35" s="43">
        <v>12.856666666666667</v>
      </c>
      <c r="D35" s="43">
        <v>37.860000000000007</v>
      </c>
      <c r="E35" s="43">
        <v>58.483333333333327</v>
      </c>
      <c r="F35" s="43">
        <v>55.673333333333339</v>
      </c>
      <c r="G35" s="43">
        <v>3.53</v>
      </c>
      <c r="H35" s="43">
        <v>73.483333333333334</v>
      </c>
      <c r="I35" s="43">
        <v>14.763333333333335</v>
      </c>
      <c r="J35" s="43">
        <v>4.2966666666666669</v>
      </c>
      <c r="K35" s="43">
        <v>2.9633333333333334</v>
      </c>
      <c r="L35" s="43">
        <v>3.8866666666666667</v>
      </c>
      <c r="M35" s="43">
        <v>2.8533333333333335</v>
      </c>
      <c r="N35" s="43">
        <v>0.95000000000000007</v>
      </c>
      <c r="O35" s="43">
        <v>12.040000000000001</v>
      </c>
      <c r="P35" s="43">
        <v>0.52</v>
      </c>
      <c r="Q35" s="43">
        <v>0.35666666666666663</v>
      </c>
      <c r="R35" s="43">
        <v>0.26666666666666666</v>
      </c>
      <c r="S35" s="43">
        <v>2.1266666666666669</v>
      </c>
      <c r="T35" s="43">
        <v>0.27</v>
      </c>
      <c r="U35" s="43">
        <v>20.643333333333334</v>
      </c>
      <c r="V35" s="43">
        <v>94.563333333333333</v>
      </c>
      <c r="W35" s="43">
        <v>59.406666666666666</v>
      </c>
      <c r="X35" s="43">
        <v>28.296666666666667</v>
      </c>
      <c r="Y35" s="43">
        <v>53.836666666666666</v>
      </c>
      <c r="Z35" s="43">
        <v>60.776666666666671</v>
      </c>
    </row>
    <row r="36" spans="1:26" x14ac:dyDescent="0.2">
      <c r="A36" s="2" t="s">
        <v>32</v>
      </c>
      <c r="B36" s="3">
        <v>19102</v>
      </c>
      <c r="C36" s="43">
        <v>9.7266666666666666</v>
      </c>
      <c r="D36" s="43">
        <v>43.74666666666667</v>
      </c>
      <c r="E36" s="43">
        <v>65.8</v>
      </c>
      <c r="F36" s="43">
        <v>62.670000000000009</v>
      </c>
      <c r="G36" s="43">
        <v>4.96</v>
      </c>
      <c r="H36" s="43">
        <v>69.026666666666671</v>
      </c>
      <c r="I36" s="43">
        <v>19.41</v>
      </c>
      <c r="J36" s="43">
        <v>4.0366666666666662</v>
      </c>
      <c r="K36" s="43">
        <v>1.9400000000000002</v>
      </c>
      <c r="L36" s="43">
        <v>2.5</v>
      </c>
      <c r="M36" s="43">
        <v>2.1800000000000002</v>
      </c>
      <c r="N36" s="43">
        <v>0.59</v>
      </c>
      <c r="O36" s="43">
        <v>11.07</v>
      </c>
      <c r="P36" s="43">
        <v>0.33666666666666667</v>
      </c>
      <c r="Q36" s="43">
        <v>0.31</v>
      </c>
      <c r="R36" s="43">
        <v>0.22999999999999998</v>
      </c>
      <c r="S36" s="43">
        <v>2.37</v>
      </c>
      <c r="T36" s="43">
        <v>0.25333333333333335</v>
      </c>
      <c r="U36" s="43">
        <v>17.62</v>
      </c>
      <c r="V36" s="43">
        <v>77.626666666666665</v>
      </c>
      <c r="W36" s="43">
        <v>54.82</v>
      </c>
      <c r="X36" s="43">
        <v>24.276666666666667</v>
      </c>
      <c r="Y36" s="43">
        <v>49.483333333333341</v>
      </c>
      <c r="Z36" s="43">
        <v>55.669999999999995</v>
      </c>
    </row>
    <row r="37" spans="1:26" x14ac:dyDescent="0.2">
      <c r="A37" s="2" t="s">
        <v>32</v>
      </c>
      <c r="B37" s="3">
        <v>19186</v>
      </c>
      <c r="C37" s="43">
        <v>9.8766666666666669</v>
      </c>
      <c r="D37" s="43">
        <v>44.366666666666667</v>
      </c>
      <c r="E37" s="43">
        <v>65.190000000000012</v>
      </c>
      <c r="F37" s="43">
        <v>62.183333333333337</v>
      </c>
      <c r="G37" s="43">
        <v>5.0333333333333341</v>
      </c>
      <c r="H37" s="43">
        <v>67.683333333333323</v>
      </c>
      <c r="I37" s="43">
        <v>20.09</v>
      </c>
      <c r="J37" s="43">
        <v>4.4366666666666665</v>
      </c>
      <c r="K37" s="43">
        <v>1.9400000000000002</v>
      </c>
      <c r="L37" s="43">
        <v>2.5</v>
      </c>
      <c r="M37" s="43">
        <v>2.0566666666666666</v>
      </c>
      <c r="N37" s="43">
        <v>0.57999999999999996</v>
      </c>
      <c r="O37" s="43">
        <v>11.206666666666665</v>
      </c>
      <c r="P37" s="43">
        <v>0.31666666666666665</v>
      </c>
      <c r="Q37" s="43">
        <v>0.3133333333333333</v>
      </c>
      <c r="R37" s="43">
        <v>0.21999999999999997</v>
      </c>
      <c r="S37" s="43">
        <v>2.3199999999999998</v>
      </c>
      <c r="T37" s="43">
        <v>0.23666666666666666</v>
      </c>
      <c r="U37" s="43">
        <v>17.940000000000001</v>
      </c>
      <c r="V37" s="43">
        <v>77.69</v>
      </c>
      <c r="W37" s="43">
        <v>54.339999999999996</v>
      </c>
      <c r="X37" s="43">
        <v>24.573333333333334</v>
      </c>
      <c r="Y37" s="43">
        <v>49.803333333333335</v>
      </c>
      <c r="Z37" s="43">
        <v>55.133333333333333</v>
      </c>
    </row>
    <row r="38" spans="1:26" x14ac:dyDescent="0.2">
      <c r="A38" s="2" t="s">
        <v>32</v>
      </c>
      <c r="B38" s="3">
        <v>20263</v>
      </c>
      <c r="C38" s="43">
        <v>12.843333333333334</v>
      </c>
      <c r="D38" s="43">
        <v>40.406666666666666</v>
      </c>
      <c r="E38" s="43">
        <v>61.72</v>
      </c>
      <c r="F38" s="43">
        <v>58.949999999999996</v>
      </c>
      <c r="G38" s="43">
        <v>4.09</v>
      </c>
      <c r="H38" s="43">
        <v>72.13333333333334</v>
      </c>
      <c r="I38" s="43">
        <v>16.426666666666666</v>
      </c>
      <c r="J38" s="43">
        <v>4.5233333333333334</v>
      </c>
      <c r="K38" s="43">
        <v>2.2433333333333332</v>
      </c>
      <c r="L38" s="43">
        <v>2.9166666666666665</v>
      </c>
      <c r="M38" s="43">
        <v>2.6133333333333333</v>
      </c>
      <c r="N38" s="43">
        <v>0.9</v>
      </c>
      <c r="O38" s="43">
        <v>11.299999999999999</v>
      </c>
      <c r="P38" s="43">
        <v>0.44</v>
      </c>
      <c r="Q38" s="43">
        <v>0.33333333333333331</v>
      </c>
      <c r="R38" s="43">
        <v>0.25</v>
      </c>
      <c r="S38" s="43">
        <v>2.043333333333333</v>
      </c>
      <c r="T38" s="43">
        <v>0.28333333333333338</v>
      </c>
      <c r="U38" s="43">
        <v>17.906666666666666</v>
      </c>
      <c r="V38" s="43">
        <v>86.65333333333335</v>
      </c>
      <c r="W38" s="43">
        <v>57.423333333333325</v>
      </c>
      <c r="X38" s="43">
        <v>26.983333333333334</v>
      </c>
      <c r="Y38" s="43">
        <v>52.41</v>
      </c>
      <c r="Z38" s="43">
        <v>58.569999999999993</v>
      </c>
    </row>
    <row r="39" spans="1:26" x14ac:dyDescent="0.2">
      <c r="A39" s="2" t="s">
        <v>32</v>
      </c>
      <c r="B39" s="3">
        <v>20480</v>
      </c>
      <c r="C39" s="43">
        <v>12.883333333333333</v>
      </c>
      <c r="D39" s="43">
        <v>38.63666666666667</v>
      </c>
      <c r="E39" s="43">
        <v>59.856666666666662</v>
      </c>
      <c r="F39" s="43">
        <v>57.406666666666666</v>
      </c>
      <c r="G39" s="43">
        <v>3.3866666666666667</v>
      </c>
      <c r="H39" s="43">
        <v>74.350000000000009</v>
      </c>
      <c r="I39" s="43">
        <v>14.723333333333334</v>
      </c>
      <c r="J39" s="43">
        <v>4.5066666666666668</v>
      </c>
      <c r="K39" s="43">
        <v>2.4666666666666663</v>
      </c>
      <c r="L39" s="43">
        <v>3.2133333333333334</v>
      </c>
      <c r="M39" s="43">
        <v>2.956666666666667</v>
      </c>
      <c r="N39" s="43">
        <v>0.97000000000000008</v>
      </c>
      <c r="O39" s="43">
        <v>12.14</v>
      </c>
      <c r="P39" s="43">
        <v>0.54</v>
      </c>
      <c r="Q39" s="43">
        <v>0.36000000000000004</v>
      </c>
      <c r="R39" s="43">
        <v>0.27333333333333337</v>
      </c>
      <c r="S39" s="43">
        <v>2.1166666666666667</v>
      </c>
      <c r="T39" s="43">
        <v>0.28333333333333338</v>
      </c>
      <c r="U39" s="43">
        <v>18.553333333333335</v>
      </c>
      <c r="V39" s="43">
        <v>91.476666666666645</v>
      </c>
      <c r="W39" s="43">
        <v>58.803333333333335</v>
      </c>
      <c r="X39" s="43">
        <v>27.75333333333333</v>
      </c>
      <c r="Y39" s="43">
        <v>53.25</v>
      </c>
      <c r="Z39" s="43">
        <v>60.106666666666662</v>
      </c>
    </row>
    <row r="40" spans="1:26" x14ac:dyDescent="0.2">
      <c r="A40" s="99" t="s">
        <v>96</v>
      </c>
      <c r="B40" s="3"/>
      <c r="U40" s="133"/>
    </row>
    <row r="41" spans="1:26" x14ac:dyDescent="0.2">
      <c r="A41" s="138" t="s">
        <v>43</v>
      </c>
      <c r="B41" s="139" t="s">
        <v>93</v>
      </c>
      <c r="C41" s="158">
        <v>12.563333333333333</v>
      </c>
      <c r="D41" s="158">
        <v>45.18333333333333</v>
      </c>
      <c r="E41" s="158">
        <v>66.456666666666663</v>
      </c>
      <c r="F41" s="158">
        <v>64.99666666666667</v>
      </c>
      <c r="G41" s="158">
        <v>6.4600000000000009</v>
      </c>
      <c r="H41" s="158">
        <v>68.760000000000005</v>
      </c>
      <c r="I41" s="158">
        <v>20.313333333333333</v>
      </c>
      <c r="J41" s="158">
        <v>4.9366666666666665</v>
      </c>
      <c r="K41" s="158">
        <v>2.0766666666666667</v>
      </c>
      <c r="L41" s="158">
        <v>2.686666666666667</v>
      </c>
      <c r="M41" s="158">
        <v>2.5500000000000003</v>
      </c>
      <c r="N41" s="158">
        <v>0.78333333333333333</v>
      </c>
      <c r="O41" s="158">
        <v>10.603333333333333</v>
      </c>
      <c r="P41" s="158">
        <v>0.44</v>
      </c>
      <c r="Q41" s="158">
        <v>0.33</v>
      </c>
      <c r="R41" s="158">
        <v>0.22333333333333336</v>
      </c>
      <c r="S41" s="158">
        <v>2.1999999999999997</v>
      </c>
      <c r="T41" s="158">
        <v>0.28333333333333338</v>
      </c>
      <c r="U41" s="158">
        <v>12.813333333333333</v>
      </c>
      <c r="V41" s="158">
        <v>75.36</v>
      </c>
      <c r="W41" s="158">
        <v>53.703333333333326</v>
      </c>
      <c r="X41" s="158">
        <v>21.11</v>
      </c>
      <c r="Y41" s="158">
        <v>46.073333333333331</v>
      </c>
      <c r="Z41" s="158">
        <v>54.426666666666669</v>
      </c>
    </row>
    <row r="42" spans="1:26" x14ac:dyDescent="0.2">
      <c r="A42" s="156"/>
      <c r="B42" s="156" t="s">
        <v>16</v>
      </c>
      <c r="C42" s="157">
        <f t="shared" ref="C42:Z42" si="0">AVERAGE(C5:C41)</f>
        <v>11.598529411764709</v>
      </c>
      <c r="D42" s="157">
        <f t="shared" si="0"/>
        <v>40.870686274509808</v>
      </c>
      <c r="E42" s="157">
        <f t="shared" si="0"/>
        <v>61.629705882352951</v>
      </c>
      <c r="F42" s="157">
        <f t="shared" si="0"/>
        <v>58.934313725490199</v>
      </c>
      <c r="G42" s="157">
        <f t="shared" si="0"/>
        <v>4.240980392156863</v>
      </c>
      <c r="H42" s="157">
        <f t="shared" si="0"/>
        <v>71.090784313725493</v>
      </c>
      <c r="I42" s="157">
        <f t="shared" si="0"/>
        <v>17.075980392156861</v>
      </c>
      <c r="J42" s="157">
        <f t="shared" si="0"/>
        <v>4.5722549019607834</v>
      </c>
      <c r="K42" s="157">
        <f t="shared" si="0"/>
        <v>2.5552941176470596</v>
      </c>
      <c r="L42" s="157">
        <f t="shared" si="0"/>
        <v>3.3057843137254901</v>
      </c>
      <c r="M42" s="157">
        <f t="shared" si="0"/>
        <v>2.5291176470588237</v>
      </c>
      <c r="N42" s="157">
        <f t="shared" si="0"/>
        <v>0.79254901960784307</v>
      </c>
      <c r="O42" s="157">
        <f t="shared" si="0"/>
        <v>11.373627450980395</v>
      </c>
      <c r="P42" s="157">
        <f t="shared" si="0"/>
        <v>0.44901960784313727</v>
      </c>
      <c r="Q42" s="157">
        <f t="shared" si="0"/>
        <v>0.3320588235294118</v>
      </c>
      <c r="R42" s="157">
        <f t="shared" si="0"/>
        <v>0.25107843137254887</v>
      </c>
      <c r="S42" s="157">
        <f t="shared" si="0"/>
        <v>2.2018627450980381</v>
      </c>
      <c r="T42" s="157">
        <f t="shared" si="0"/>
        <v>0.26558823529411762</v>
      </c>
      <c r="U42" s="157">
        <f t="shared" si="0"/>
        <v>19.239705882352936</v>
      </c>
      <c r="V42" s="157">
        <f t="shared" si="0"/>
        <v>86.352549019607849</v>
      </c>
      <c r="W42" s="157">
        <f t="shared" si="0"/>
        <v>57.06186274509804</v>
      </c>
      <c r="X42" s="157">
        <f t="shared" si="0"/>
        <v>26.486274509803916</v>
      </c>
      <c r="Y42" s="157">
        <f t="shared" si="0"/>
        <v>51.875196078431372</v>
      </c>
      <c r="Z42" s="157">
        <f t="shared" si="0"/>
        <v>58.167058823529416</v>
      </c>
    </row>
    <row r="44" spans="1:26" x14ac:dyDescent="0.2">
      <c r="A44" s="96"/>
      <c r="B44" s="96"/>
    </row>
    <row r="45" spans="1:26" x14ac:dyDescent="0.2">
      <c r="A45" s="96"/>
      <c r="B45" s="96"/>
    </row>
    <row r="48" spans="1:26" x14ac:dyDescent="0.2"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</row>
    <row r="49" spans="3:17" x14ac:dyDescent="0.2">
      <c r="C49" s="133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</row>
  </sheetData>
  <sortState xmlns:xlrd2="http://schemas.microsoft.com/office/spreadsheetml/2017/richdata2" ref="A14:Z39">
    <sortCondition ref="A14:A39"/>
    <sortCondition ref="B14:B39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3"/>
  <sheetViews>
    <sheetView topLeftCell="A2"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5" x14ac:dyDescent="0.2"/>
  <cols>
    <col min="1" max="1" width="19.83203125" style="28" customWidth="1"/>
    <col min="2" max="2" width="18.5" style="28" bestFit="1" customWidth="1"/>
    <col min="3" max="3" width="9.5" style="45" bestFit="1" customWidth="1"/>
    <col min="4" max="4" width="10.5" style="43" bestFit="1" customWidth="1"/>
    <col min="5" max="5" width="6.83203125" style="45" bestFit="1" customWidth="1"/>
    <col min="6" max="6" width="9.1640625" style="38"/>
    <col min="7" max="16384" width="9.1640625" style="40"/>
  </cols>
  <sheetData>
    <row r="1" spans="1:27" s="17" customFormat="1" x14ac:dyDescent="0.2">
      <c r="A1" s="27" t="s">
        <v>104</v>
      </c>
      <c r="B1" s="27"/>
      <c r="C1" s="48"/>
      <c r="D1" s="153"/>
      <c r="E1" s="48"/>
      <c r="F1" s="174"/>
    </row>
    <row r="2" spans="1:27" s="17" customFormat="1" x14ac:dyDescent="0.2">
      <c r="A2" s="27"/>
      <c r="B2" s="27"/>
      <c r="C2" s="209" t="s">
        <v>3</v>
      </c>
      <c r="D2" s="209"/>
      <c r="E2" s="209"/>
      <c r="F2" s="174"/>
    </row>
    <row r="3" spans="1:27" s="17" customFormat="1" ht="32" x14ac:dyDescent="0.2">
      <c r="A3" s="27" t="s">
        <v>4</v>
      </c>
      <c r="B3" s="27" t="s">
        <v>5</v>
      </c>
      <c r="C3" s="77" t="s">
        <v>6</v>
      </c>
      <c r="D3" s="176" t="s">
        <v>6</v>
      </c>
      <c r="E3" s="77" t="s">
        <v>8</v>
      </c>
      <c r="F3" s="174"/>
    </row>
    <row r="4" spans="1:27" s="17" customFormat="1" ht="32" x14ac:dyDescent="0.2">
      <c r="A4" s="25"/>
      <c r="B4" s="25"/>
      <c r="C4" s="175" t="s">
        <v>12</v>
      </c>
      <c r="D4" s="177" t="s">
        <v>13</v>
      </c>
      <c r="E4" s="175" t="s">
        <v>14</v>
      </c>
      <c r="F4" s="174"/>
    </row>
    <row r="5" spans="1:27" x14ac:dyDescent="0.2">
      <c r="A5" s="16" t="s">
        <v>36</v>
      </c>
      <c r="F5" s="4"/>
      <c r="G5" s="41"/>
      <c r="H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">
      <c r="A6" s="2" t="s">
        <v>39</v>
      </c>
      <c r="B6" s="3" t="s">
        <v>40</v>
      </c>
      <c r="C6" s="178">
        <v>8057</v>
      </c>
      <c r="D6" s="133">
        <v>0.69209858424649928</v>
      </c>
      <c r="E6" s="45">
        <v>90.666666666666671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7" x14ac:dyDescent="0.2">
      <c r="A7" s="2" t="s">
        <v>33</v>
      </c>
      <c r="B7" s="3" t="s">
        <v>34</v>
      </c>
      <c r="C7" s="178">
        <v>7333</v>
      </c>
      <c r="D7" s="133">
        <v>0.6868908559616308</v>
      </c>
      <c r="E7" s="45">
        <v>94.666666666666671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7" x14ac:dyDescent="0.2">
      <c r="A8" s="2" t="s">
        <v>33</v>
      </c>
      <c r="B8" s="3" t="s">
        <v>35</v>
      </c>
      <c r="C8" s="178">
        <v>8192</v>
      </c>
      <c r="D8" s="133">
        <v>0.71749114111716883</v>
      </c>
      <c r="E8" s="45">
        <v>88.666666666666671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7" x14ac:dyDescent="0.2">
      <c r="A9" s="2" t="s">
        <v>97</v>
      </c>
      <c r="B9" s="3" t="s">
        <v>98</v>
      </c>
      <c r="C9" s="178">
        <v>7407</v>
      </c>
      <c r="D9" s="133">
        <v>0.63589870429882278</v>
      </c>
      <c r="E9" s="45">
        <v>72.333333333333329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7" x14ac:dyDescent="0.2">
      <c r="A10" s="2" t="s">
        <v>2</v>
      </c>
      <c r="B10" s="3" t="s">
        <v>81</v>
      </c>
      <c r="C10" s="180">
        <v>11722</v>
      </c>
      <c r="D10" s="133">
        <v>0.67818264025793351</v>
      </c>
      <c r="E10" s="45">
        <v>89.333333333333329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7" x14ac:dyDescent="0.2">
      <c r="A11" s="99" t="s">
        <v>1</v>
      </c>
      <c r="B11" s="37"/>
      <c r="C11" s="17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7" x14ac:dyDescent="0.2">
      <c r="A12" s="2" t="s">
        <v>43</v>
      </c>
      <c r="B12" s="3" t="s">
        <v>83</v>
      </c>
      <c r="C12" s="178">
        <v>4388</v>
      </c>
      <c r="D12" s="133">
        <v>0.61772728160904711</v>
      </c>
      <c r="E12" s="178">
        <v>102.66666666666667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7" x14ac:dyDescent="0.2">
      <c r="A13" s="2" t="s">
        <v>43</v>
      </c>
      <c r="B13" s="3" t="s">
        <v>82</v>
      </c>
      <c r="C13" s="178">
        <v>5991</v>
      </c>
      <c r="D13" s="133">
        <v>0.68652721700400132</v>
      </c>
      <c r="E13" s="178">
        <v>76.666666666666671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7" x14ac:dyDescent="0.2">
      <c r="A14" s="2" t="s">
        <v>39</v>
      </c>
      <c r="B14" s="31" t="s">
        <v>42</v>
      </c>
      <c r="C14" s="178">
        <v>4796</v>
      </c>
      <c r="D14" s="133">
        <v>0.64848473546564245</v>
      </c>
      <c r="E14" s="178">
        <v>72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7" x14ac:dyDescent="0.2">
      <c r="A15" s="27" t="s">
        <v>37</v>
      </c>
      <c r="C15" s="178"/>
      <c r="D15" s="4"/>
    </row>
    <row r="16" spans="1:27" x14ac:dyDescent="0.2">
      <c r="A16" s="40" t="s">
        <v>31</v>
      </c>
      <c r="B16" s="28" t="s">
        <v>84</v>
      </c>
      <c r="C16" s="180">
        <v>11021</v>
      </c>
      <c r="D16" s="133">
        <v>0.68722731593752329</v>
      </c>
      <c r="E16" s="45">
        <v>96</v>
      </c>
      <c r="F16" s="40"/>
    </row>
    <row r="17" spans="1:6" x14ac:dyDescent="0.2">
      <c r="A17" s="40" t="s">
        <v>31</v>
      </c>
      <c r="B17" s="28" t="s">
        <v>48</v>
      </c>
      <c r="C17" s="180">
        <v>9987</v>
      </c>
      <c r="D17" s="133">
        <v>0.66442893754244114</v>
      </c>
      <c r="E17" s="45">
        <v>109.66666666666667</v>
      </c>
      <c r="F17" s="40"/>
    </row>
    <row r="18" spans="1:6" x14ac:dyDescent="0.2">
      <c r="A18" s="40" t="s">
        <v>31</v>
      </c>
      <c r="B18" s="97" t="s">
        <v>101</v>
      </c>
      <c r="C18" s="178">
        <v>7867</v>
      </c>
      <c r="D18" s="133">
        <v>0.68446065619316432</v>
      </c>
      <c r="E18" s="178">
        <v>86</v>
      </c>
      <c r="F18" s="40"/>
    </row>
    <row r="19" spans="1:6" x14ac:dyDescent="0.2">
      <c r="A19" s="3" t="s">
        <v>31</v>
      </c>
      <c r="B19" s="28" t="s">
        <v>85</v>
      </c>
      <c r="C19" s="178">
        <v>9619</v>
      </c>
      <c r="D19" s="133">
        <v>0.67807343620728255</v>
      </c>
      <c r="E19" s="45">
        <v>89.333333333333329</v>
      </c>
      <c r="F19" s="40"/>
    </row>
    <row r="20" spans="1:6" x14ac:dyDescent="0.2">
      <c r="A20" s="3" t="s">
        <v>31</v>
      </c>
      <c r="B20" s="28" t="s">
        <v>50</v>
      </c>
      <c r="C20" s="178">
        <v>9081</v>
      </c>
      <c r="D20" s="133">
        <v>0.6851021390691997</v>
      </c>
      <c r="E20" s="45">
        <v>108.66666666666667</v>
      </c>
      <c r="F20" s="40"/>
    </row>
    <row r="21" spans="1:6" x14ac:dyDescent="0.2">
      <c r="A21" s="3" t="s">
        <v>31</v>
      </c>
      <c r="B21" s="28" t="s">
        <v>41</v>
      </c>
      <c r="C21" s="178">
        <v>8239</v>
      </c>
      <c r="D21" s="133">
        <v>0.66719837369310042</v>
      </c>
      <c r="E21" s="45">
        <v>87.666666666666671</v>
      </c>
      <c r="F21" s="40"/>
    </row>
    <row r="22" spans="1:6" x14ac:dyDescent="0.2">
      <c r="A22" s="2" t="s">
        <v>43</v>
      </c>
      <c r="B22" s="28" t="s">
        <v>91</v>
      </c>
      <c r="C22" s="178">
        <v>7501</v>
      </c>
      <c r="D22" s="133">
        <v>0.65430371847142432</v>
      </c>
      <c r="E22" s="45">
        <v>109.33333333333333</v>
      </c>
      <c r="F22" s="40"/>
    </row>
    <row r="23" spans="1:6" x14ac:dyDescent="0.2">
      <c r="A23" s="116" t="s">
        <v>43</v>
      </c>
      <c r="B23" s="97" t="s">
        <v>92</v>
      </c>
      <c r="C23" s="198">
        <v>10042</v>
      </c>
      <c r="D23" s="179">
        <v>0.70385287729609602</v>
      </c>
      <c r="E23" s="98">
        <v>99</v>
      </c>
      <c r="F23" s="40"/>
    </row>
    <row r="24" spans="1:6" x14ac:dyDescent="0.2">
      <c r="A24" s="2" t="s">
        <v>43</v>
      </c>
      <c r="B24" s="28" t="s">
        <v>86</v>
      </c>
      <c r="C24" s="178">
        <v>8527</v>
      </c>
      <c r="D24" s="133">
        <v>0.67367461401976703</v>
      </c>
      <c r="E24" s="45">
        <v>100.66666666666667</v>
      </c>
      <c r="F24" s="40"/>
    </row>
    <row r="25" spans="1:6" x14ac:dyDescent="0.2">
      <c r="A25" s="39" t="s">
        <v>51</v>
      </c>
      <c r="B25" s="28" t="s">
        <v>52</v>
      </c>
      <c r="C25" s="180">
        <v>11859</v>
      </c>
      <c r="D25" s="133">
        <v>0.64658399968317448</v>
      </c>
      <c r="E25" s="45">
        <v>112.33333333333333</v>
      </c>
      <c r="F25" s="40"/>
    </row>
    <row r="26" spans="1:6" x14ac:dyDescent="0.2">
      <c r="A26" s="2" t="s">
        <v>39</v>
      </c>
      <c r="B26" s="3" t="s">
        <v>53</v>
      </c>
      <c r="C26" s="178">
        <v>9058</v>
      </c>
      <c r="D26" s="133">
        <v>0.70869403664191033</v>
      </c>
      <c r="E26" s="45">
        <v>99.333333333333329</v>
      </c>
      <c r="F26" s="40"/>
    </row>
    <row r="27" spans="1:6" x14ac:dyDescent="0.2">
      <c r="A27" s="2" t="s">
        <v>39</v>
      </c>
      <c r="B27" s="3" t="s">
        <v>87</v>
      </c>
      <c r="C27" s="178">
        <v>7013</v>
      </c>
      <c r="D27" s="133">
        <v>0.63387652118609583</v>
      </c>
      <c r="E27" s="45">
        <v>104</v>
      </c>
      <c r="F27" s="40"/>
    </row>
    <row r="28" spans="1:6" x14ac:dyDescent="0.2">
      <c r="A28" s="2" t="s">
        <v>39</v>
      </c>
      <c r="B28" s="3" t="s">
        <v>54</v>
      </c>
      <c r="C28" s="178">
        <v>8464</v>
      </c>
      <c r="D28" s="133">
        <v>0.66377812511746292</v>
      </c>
      <c r="E28" s="45">
        <v>112</v>
      </c>
      <c r="F28" s="40"/>
    </row>
    <row r="29" spans="1:6" x14ac:dyDescent="0.2">
      <c r="A29" s="2" t="s">
        <v>39</v>
      </c>
      <c r="B29" s="3" t="s">
        <v>47</v>
      </c>
      <c r="C29" s="178">
        <v>9532</v>
      </c>
      <c r="D29" s="133">
        <v>0.67569477286750868</v>
      </c>
      <c r="E29" s="45">
        <v>100.33333333333333</v>
      </c>
      <c r="F29" s="40"/>
    </row>
    <row r="30" spans="1:6" x14ac:dyDescent="0.2">
      <c r="A30" s="2" t="s">
        <v>39</v>
      </c>
      <c r="B30" s="3" t="s">
        <v>55</v>
      </c>
      <c r="C30" s="178">
        <v>8132</v>
      </c>
      <c r="D30" s="133">
        <v>0.61911777036231241</v>
      </c>
      <c r="E30" s="45">
        <v>95.333333333333329</v>
      </c>
      <c r="F30" s="40"/>
    </row>
    <row r="31" spans="1:6" x14ac:dyDescent="0.2">
      <c r="A31" s="2" t="s">
        <v>97</v>
      </c>
      <c r="B31" s="166" t="s">
        <v>56</v>
      </c>
      <c r="C31" s="178">
        <v>9084</v>
      </c>
      <c r="D31" s="133">
        <v>0.65949066042930493</v>
      </c>
      <c r="E31" s="45">
        <v>110</v>
      </c>
      <c r="F31" s="40"/>
    </row>
    <row r="32" spans="1:6" x14ac:dyDescent="0.2">
      <c r="A32" s="2" t="s">
        <v>97</v>
      </c>
      <c r="B32" s="166" t="s">
        <v>99</v>
      </c>
      <c r="C32" s="178">
        <v>7839</v>
      </c>
      <c r="D32" s="133">
        <v>0.68061678669857928</v>
      </c>
      <c r="E32" s="45">
        <v>108.66666666666667</v>
      </c>
      <c r="F32" s="40"/>
    </row>
    <row r="33" spans="1:6" x14ac:dyDescent="0.2">
      <c r="A33" s="2" t="s">
        <v>97</v>
      </c>
      <c r="B33" s="166" t="s">
        <v>100</v>
      </c>
      <c r="C33" s="178">
        <v>6067</v>
      </c>
      <c r="D33" s="133">
        <v>0.6613397417735567</v>
      </c>
      <c r="E33" s="45">
        <v>84.666666666666671</v>
      </c>
      <c r="F33" s="40"/>
    </row>
    <row r="34" spans="1:6" x14ac:dyDescent="0.2">
      <c r="A34" s="2" t="s">
        <v>2</v>
      </c>
      <c r="B34" s="28" t="s">
        <v>88</v>
      </c>
      <c r="C34" s="178">
        <v>9784</v>
      </c>
      <c r="D34" s="133">
        <v>0.69008484595638409</v>
      </c>
      <c r="E34" s="45">
        <v>86.666666666666671</v>
      </c>
      <c r="F34" s="40"/>
    </row>
    <row r="35" spans="1:6" x14ac:dyDescent="0.2">
      <c r="A35" s="2" t="s">
        <v>2</v>
      </c>
      <c r="B35" s="28" t="s">
        <v>89</v>
      </c>
      <c r="C35" s="180">
        <v>10019</v>
      </c>
      <c r="D35" s="133">
        <v>0.6499450232440549</v>
      </c>
      <c r="E35" s="45">
        <v>111</v>
      </c>
      <c r="F35" s="40"/>
    </row>
    <row r="36" spans="1:6" x14ac:dyDescent="0.2">
      <c r="A36" s="2" t="s">
        <v>2</v>
      </c>
      <c r="B36" s="28" t="s">
        <v>90</v>
      </c>
      <c r="C36" s="178">
        <v>9136</v>
      </c>
      <c r="D36" s="133">
        <v>0.70008368367909579</v>
      </c>
      <c r="E36" s="45">
        <v>102.66666666666667</v>
      </c>
      <c r="F36" s="40"/>
    </row>
    <row r="37" spans="1:6" x14ac:dyDescent="0.2">
      <c r="A37" s="2" t="s">
        <v>32</v>
      </c>
      <c r="B37" s="3">
        <v>18119</v>
      </c>
      <c r="C37" s="178">
        <v>7535</v>
      </c>
      <c r="D37" s="133">
        <v>0.65242482213409325</v>
      </c>
      <c r="E37" s="45">
        <v>88</v>
      </c>
      <c r="F37" s="40"/>
    </row>
    <row r="38" spans="1:6" x14ac:dyDescent="0.2">
      <c r="A38" s="2" t="s">
        <v>32</v>
      </c>
      <c r="B38" s="3">
        <v>18164</v>
      </c>
      <c r="C38" s="178">
        <v>7881</v>
      </c>
      <c r="D38" s="133">
        <v>0.68566329807213933</v>
      </c>
      <c r="E38" s="45">
        <v>98</v>
      </c>
      <c r="F38" s="40"/>
    </row>
    <row r="39" spans="1:6" x14ac:dyDescent="0.2">
      <c r="A39" s="2" t="s">
        <v>32</v>
      </c>
      <c r="B39" s="3">
        <v>18177</v>
      </c>
      <c r="C39" s="178">
        <v>7822</v>
      </c>
      <c r="D39" s="133">
        <v>0.67185683622686021</v>
      </c>
      <c r="E39" s="45">
        <v>84.333333333333329</v>
      </c>
      <c r="F39" s="40"/>
    </row>
    <row r="40" spans="1:6" x14ac:dyDescent="0.2">
      <c r="A40" s="2" t="s">
        <v>32</v>
      </c>
      <c r="B40" s="3">
        <v>18179</v>
      </c>
      <c r="C40" s="178">
        <v>6858</v>
      </c>
      <c r="D40" s="133">
        <v>0.63308455756851656</v>
      </c>
      <c r="E40" s="45">
        <v>86.666666666666671</v>
      </c>
      <c r="F40" s="40"/>
    </row>
    <row r="41" spans="1:6" x14ac:dyDescent="0.2">
      <c r="A41" s="2" t="s">
        <v>32</v>
      </c>
      <c r="B41" s="3">
        <v>18180</v>
      </c>
      <c r="C41" s="178">
        <v>9432</v>
      </c>
      <c r="D41" s="133">
        <v>0.66905397026775404</v>
      </c>
      <c r="E41" s="45">
        <v>114</v>
      </c>
      <c r="F41" s="40"/>
    </row>
    <row r="42" spans="1:6" x14ac:dyDescent="0.2">
      <c r="A42" s="2" t="s">
        <v>32</v>
      </c>
      <c r="B42" s="3">
        <v>18182</v>
      </c>
      <c r="C42" s="178">
        <v>8705</v>
      </c>
      <c r="D42" s="133">
        <v>0.63571569422163099</v>
      </c>
      <c r="E42" s="45">
        <v>105.33333333333333</v>
      </c>
      <c r="F42" s="40"/>
    </row>
    <row r="43" spans="1:6" x14ac:dyDescent="0.2">
      <c r="A43" s="2" t="s">
        <v>32</v>
      </c>
      <c r="B43" s="3">
        <v>19011</v>
      </c>
      <c r="C43" s="178">
        <v>7700</v>
      </c>
      <c r="D43" s="133">
        <v>0.64152998033055109</v>
      </c>
      <c r="E43" s="45">
        <v>103.66666666666667</v>
      </c>
      <c r="F43" s="40"/>
    </row>
    <row r="44" spans="1:6" x14ac:dyDescent="0.2">
      <c r="A44" s="2" t="s">
        <v>32</v>
      </c>
      <c r="B44" s="3">
        <v>19055</v>
      </c>
      <c r="C44" s="180">
        <v>10459</v>
      </c>
      <c r="D44" s="133">
        <v>0.63217962775595693</v>
      </c>
      <c r="E44" s="45">
        <v>90</v>
      </c>
      <c r="F44" s="40"/>
    </row>
    <row r="45" spans="1:6" x14ac:dyDescent="0.2">
      <c r="A45" s="2" t="s">
        <v>32</v>
      </c>
      <c r="B45" s="3">
        <v>19102</v>
      </c>
      <c r="C45" s="178">
        <v>9636</v>
      </c>
      <c r="D45" s="133">
        <v>0.68825769988635199</v>
      </c>
      <c r="E45" s="45">
        <v>105</v>
      </c>
      <c r="F45" s="40"/>
    </row>
    <row r="46" spans="1:6" x14ac:dyDescent="0.2">
      <c r="A46" s="2" t="s">
        <v>32</v>
      </c>
      <c r="B46" s="3">
        <v>19186</v>
      </c>
      <c r="C46" s="180">
        <v>12003</v>
      </c>
      <c r="D46" s="133">
        <v>0.66844307551443205</v>
      </c>
      <c r="E46" s="45">
        <v>113.33333333333333</v>
      </c>
      <c r="F46" s="40"/>
    </row>
    <row r="47" spans="1:6" x14ac:dyDescent="0.2">
      <c r="A47" s="99" t="s">
        <v>96</v>
      </c>
      <c r="B47" s="3"/>
      <c r="C47" s="178"/>
      <c r="D47" s="133"/>
      <c r="F47" s="40"/>
    </row>
    <row r="48" spans="1:6" x14ac:dyDescent="0.2">
      <c r="A48" s="116" t="s">
        <v>43</v>
      </c>
      <c r="B48" s="97" t="s">
        <v>93</v>
      </c>
      <c r="C48" s="178">
        <v>7334</v>
      </c>
      <c r="D48" s="133">
        <v>0.63671988476807317</v>
      </c>
      <c r="E48" s="45">
        <v>114.66666666666667</v>
      </c>
      <c r="F48" s="40"/>
    </row>
    <row r="49" spans="1:6" x14ac:dyDescent="0.2">
      <c r="A49" s="41"/>
      <c r="B49" s="41" t="s">
        <v>16</v>
      </c>
      <c r="C49" s="199">
        <f>AVERAGE(C6:C48)</f>
        <v>8528.0499999999993</v>
      </c>
      <c r="D49" s="44">
        <f>AVERAGE(D6:D48)</f>
        <v>0.66664646606941369</v>
      </c>
      <c r="E49" s="46">
        <f>AVERAGE(E6:E48)</f>
        <v>97.583333333333314</v>
      </c>
      <c r="F49" s="43"/>
    </row>
    <row r="50" spans="1:6" x14ac:dyDescent="0.2">
      <c r="A50" s="60"/>
      <c r="B50" s="135" t="s">
        <v>17</v>
      </c>
      <c r="C50" s="200">
        <v>2059.5</v>
      </c>
      <c r="D50" s="158"/>
      <c r="E50" s="61"/>
      <c r="F50" s="43"/>
    </row>
    <row r="51" spans="1:6" x14ac:dyDescent="0.2">
      <c r="A51" s="97" t="s">
        <v>103</v>
      </c>
      <c r="B51" s="97"/>
      <c r="C51" s="98"/>
      <c r="D51" s="181"/>
    </row>
    <row r="52" spans="1:6" x14ac:dyDescent="0.2">
      <c r="A52" s="97" t="s">
        <v>18</v>
      </c>
      <c r="B52" s="97"/>
      <c r="C52" s="182" t="s">
        <v>102</v>
      </c>
      <c r="D52" s="181"/>
    </row>
    <row r="53" spans="1:6" x14ac:dyDescent="0.2">
      <c r="A53" s="97"/>
      <c r="B53" s="97"/>
      <c r="C53" s="98"/>
      <c r="D53" s="181"/>
    </row>
  </sheetData>
  <sortState xmlns:xlrd2="http://schemas.microsoft.com/office/spreadsheetml/2017/richdata2" ref="A16:AA46">
    <sortCondition ref="A16:A46"/>
    <sortCondition ref="B16:B46"/>
  </sortState>
  <mergeCells count="1">
    <mergeCell ref="C2: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E2EE-D3A3-41D8-B4A7-43AAFC437D64}">
  <dimension ref="A1:AK59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9.1640625" defaultRowHeight="14" x14ac:dyDescent="0.15"/>
  <cols>
    <col min="1" max="1" width="30.1640625" style="169" customWidth="1"/>
    <col min="2" max="2" width="18.5" style="169" bestFit="1" customWidth="1"/>
    <col min="3" max="3" width="5.5" style="171" bestFit="1" customWidth="1"/>
    <col min="4" max="4" width="5.5" style="108" bestFit="1" customWidth="1"/>
    <col min="5" max="5" width="5.6640625" style="108" bestFit="1" customWidth="1"/>
    <col min="6" max="6" width="8.5" style="108" bestFit="1" customWidth="1"/>
    <col min="7" max="7" width="6.33203125" style="108" bestFit="1" customWidth="1"/>
    <col min="8" max="8" width="9" style="108" bestFit="1" customWidth="1"/>
    <col min="9" max="9" width="11.6640625" style="108" bestFit="1" customWidth="1"/>
    <col min="10" max="10" width="6.5" style="108" bestFit="1" customWidth="1"/>
    <col min="11" max="11" width="10.83203125" style="108" bestFit="1" customWidth="1"/>
    <col min="12" max="12" width="11.6640625" style="108" bestFit="1" customWidth="1"/>
    <col min="13" max="13" width="7.5" style="109" bestFit="1" customWidth="1"/>
    <col min="14" max="14" width="4.5" style="109" bestFit="1" customWidth="1"/>
    <col min="15" max="15" width="5.5" style="109" bestFit="1" customWidth="1"/>
    <col min="16" max="20" width="4.5" style="109" bestFit="1" customWidth="1"/>
    <col min="21" max="21" width="5.5" style="109" bestFit="1" customWidth="1"/>
    <col min="22" max="22" width="6.5" style="109" bestFit="1" customWidth="1"/>
    <col min="23" max="26" width="5.5" style="109" bestFit="1" customWidth="1"/>
    <col min="27" max="16384" width="9.1640625" style="110"/>
  </cols>
  <sheetData>
    <row r="1" spans="1:34" s="162" customFormat="1" x14ac:dyDescent="0.15">
      <c r="A1" s="159" t="s">
        <v>104</v>
      </c>
      <c r="B1" s="159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1"/>
      <c r="S1" s="161"/>
      <c r="T1" s="161"/>
      <c r="U1" s="161"/>
      <c r="V1" s="161"/>
      <c r="W1" s="161"/>
      <c r="X1" s="161"/>
      <c r="Y1" s="161"/>
      <c r="Z1" s="161"/>
    </row>
    <row r="2" spans="1:34" s="162" customFormat="1" ht="15" x14ac:dyDescent="0.2">
      <c r="A2" s="159"/>
      <c r="B2" s="159"/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34" s="162" customFormat="1" ht="15" x14ac:dyDescent="0.2">
      <c r="A3" s="159" t="s">
        <v>4</v>
      </c>
      <c r="B3" s="159" t="s">
        <v>5</v>
      </c>
      <c r="C3" s="158" t="s">
        <v>65</v>
      </c>
      <c r="D3" s="158" t="s">
        <v>9</v>
      </c>
      <c r="E3" s="158" t="s">
        <v>127</v>
      </c>
      <c r="F3" s="158" t="s">
        <v>66</v>
      </c>
      <c r="G3" s="158" t="s">
        <v>10</v>
      </c>
      <c r="H3" s="158" t="s">
        <v>68</v>
      </c>
      <c r="I3" s="158" t="s">
        <v>67</v>
      </c>
      <c r="J3" s="158" t="s">
        <v>69</v>
      </c>
      <c r="K3" s="158" t="s">
        <v>128</v>
      </c>
      <c r="L3" s="158" t="s">
        <v>77</v>
      </c>
      <c r="M3" s="158" t="s">
        <v>129</v>
      </c>
      <c r="N3" s="158" t="s">
        <v>130</v>
      </c>
      <c r="O3" s="158" t="s">
        <v>70</v>
      </c>
      <c r="P3" s="158" t="s">
        <v>74</v>
      </c>
      <c r="Q3" s="158" t="s">
        <v>71</v>
      </c>
      <c r="R3" s="158" t="s">
        <v>75</v>
      </c>
      <c r="S3" s="158" t="s">
        <v>72</v>
      </c>
      <c r="T3" s="158" t="s">
        <v>76</v>
      </c>
      <c r="U3" s="158" t="s">
        <v>11</v>
      </c>
      <c r="V3" s="172" t="s">
        <v>73</v>
      </c>
      <c r="W3" s="163" t="s">
        <v>132</v>
      </c>
      <c r="X3" s="163" t="s">
        <v>134</v>
      </c>
      <c r="Y3" s="163" t="s">
        <v>135</v>
      </c>
      <c r="Z3" s="158" t="s">
        <v>133</v>
      </c>
    </row>
    <row r="4" spans="1:34" ht="15" x14ac:dyDescent="0.2">
      <c r="A4" s="16" t="s">
        <v>36</v>
      </c>
      <c r="B4" s="28"/>
      <c r="C4" s="164"/>
      <c r="M4" s="108"/>
      <c r="N4" s="108"/>
      <c r="O4" s="108"/>
      <c r="R4" s="107"/>
      <c r="S4" s="107"/>
      <c r="T4" s="173"/>
      <c r="X4" s="107"/>
      <c r="Y4" s="107"/>
      <c r="Z4" s="107"/>
      <c r="AA4" s="165"/>
      <c r="AB4" s="165"/>
      <c r="AC4" s="165"/>
      <c r="AD4" s="165"/>
      <c r="AE4" s="165"/>
      <c r="AF4" s="165"/>
      <c r="AG4" s="165"/>
      <c r="AH4" s="165"/>
    </row>
    <row r="5" spans="1:34" ht="15" x14ac:dyDescent="0.2">
      <c r="A5" s="2" t="s">
        <v>39</v>
      </c>
      <c r="B5" s="3" t="s">
        <v>40</v>
      </c>
      <c r="C5" s="43">
        <v>6.1833333333333336</v>
      </c>
      <c r="D5" s="43">
        <v>36.026666666666664</v>
      </c>
      <c r="E5" s="43">
        <v>55.186666666666667</v>
      </c>
      <c r="F5" s="43">
        <v>53.120000000000005</v>
      </c>
      <c r="G5" s="43">
        <v>3.2433333333333336</v>
      </c>
      <c r="H5" s="43">
        <v>72.260000000000005</v>
      </c>
      <c r="I5" s="43">
        <v>14.733333333333334</v>
      </c>
      <c r="J5" s="43">
        <v>5.72</v>
      </c>
      <c r="K5" s="43">
        <v>10.843333333333334</v>
      </c>
      <c r="L5" s="43">
        <v>11.766666666666666</v>
      </c>
      <c r="M5" s="43">
        <v>2.6333333333333333</v>
      </c>
      <c r="N5" s="43">
        <v>0.98333333333333339</v>
      </c>
      <c r="O5" s="43">
        <v>7.7799999999999985</v>
      </c>
      <c r="P5" s="43">
        <v>0.23333333333333331</v>
      </c>
      <c r="Q5" s="43">
        <v>0.27333333333333337</v>
      </c>
      <c r="R5" s="43">
        <v>0.15333333333333332</v>
      </c>
      <c r="S5" s="43">
        <v>1.6600000000000001</v>
      </c>
      <c r="T5" s="43">
        <v>0.12</v>
      </c>
      <c r="U5" s="43">
        <v>33.24</v>
      </c>
      <c r="V5" s="43">
        <v>102.49666666666667</v>
      </c>
      <c r="W5" s="43">
        <v>60.836666666666666</v>
      </c>
      <c r="X5" s="43">
        <v>27.406666666666666</v>
      </c>
      <c r="Y5" s="43">
        <v>52.873333333333335</v>
      </c>
      <c r="Z5" s="43">
        <v>62.373333333333335</v>
      </c>
      <c r="AA5" s="165"/>
      <c r="AB5" s="165"/>
      <c r="AC5" s="165"/>
      <c r="AD5" s="165"/>
    </row>
    <row r="6" spans="1:34" ht="15" x14ac:dyDescent="0.2">
      <c r="A6" s="2" t="s">
        <v>33</v>
      </c>
      <c r="B6" s="3" t="s">
        <v>34</v>
      </c>
      <c r="C6" s="43">
        <v>6.5200000000000005</v>
      </c>
      <c r="D6" s="43">
        <v>36.556666666666665</v>
      </c>
      <c r="E6" s="43">
        <v>57.45333333333334</v>
      </c>
      <c r="F6" s="43">
        <v>55.20000000000001</v>
      </c>
      <c r="G6" s="43">
        <v>3.313333333333333</v>
      </c>
      <c r="H6" s="43">
        <v>72.40666666666668</v>
      </c>
      <c r="I6" s="43">
        <v>15.226666666666665</v>
      </c>
      <c r="J6" s="43">
        <v>4.4799999999999995</v>
      </c>
      <c r="K6" s="43">
        <v>8.2133333333333329</v>
      </c>
      <c r="L6" s="43">
        <v>10.133333333333333</v>
      </c>
      <c r="M6" s="43">
        <v>2.6199999999999997</v>
      </c>
      <c r="N6" s="43">
        <v>0.89666666666666661</v>
      </c>
      <c r="O6" s="43">
        <v>8.3600000000000012</v>
      </c>
      <c r="P6" s="43">
        <v>0.26666666666666666</v>
      </c>
      <c r="Q6" s="43">
        <v>0.28666666666666668</v>
      </c>
      <c r="R6" s="43">
        <v>0.14333333333333334</v>
      </c>
      <c r="S6" s="43">
        <v>2.0066666666666664</v>
      </c>
      <c r="T6" s="43">
        <v>0.13</v>
      </c>
      <c r="U6" s="43">
        <v>30.400000000000002</v>
      </c>
      <c r="V6" s="43">
        <v>97.92</v>
      </c>
      <c r="W6" s="43">
        <v>60.423333333333325</v>
      </c>
      <c r="X6" s="43">
        <v>26.596666666666664</v>
      </c>
      <c r="Y6" s="43">
        <v>51.99</v>
      </c>
      <c r="Z6" s="43">
        <v>61.910000000000004</v>
      </c>
      <c r="AA6" s="165"/>
      <c r="AB6" s="165"/>
      <c r="AC6" s="165"/>
      <c r="AD6" s="165"/>
    </row>
    <row r="7" spans="1:34" ht="15" x14ac:dyDescent="0.2">
      <c r="A7" s="2" t="s">
        <v>33</v>
      </c>
      <c r="B7" s="3" t="s">
        <v>35</v>
      </c>
      <c r="C7" s="43">
        <v>6.663333333333334</v>
      </c>
      <c r="D7" s="43">
        <v>35.35</v>
      </c>
      <c r="E7" s="43">
        <v>56.133333333333333</v>
      </c>
      <c r="F7" s="43">
        <v>53.576666666666661</v>
      </c>
      <c r="G7" s="43">
        <v>3.17</v>
      </c>
      <c r="H7" s="43">
        <v>70.84666666666665</v>
      </c>
      <c r="I7" s="43">
        <v>15.579999999999998</v>
      </c>
      <c r="J7" s="43">
        <v>3.6999999999999997</v>
      </c>
      <c r="K7" s="43">
        <v>10.243333333333334</v>
      </c>
      <c r="L7" s="43">
        <v>11.883333333333333</v>
      </c>
      <c r="M7" s="43">
        <v>2.5166666666666671</v>
      </c>
      <c r="N7" s="43">
        <v>0.79999999999999993</v>
      </c>
      <c r="O7" s="43">
        <v>7.6166666666666671</v>
      </c>
      <c r="P7" s="43">
        <v>0.26666666666666666</v>
      </c>
      <c r="Q7" s="43">
        <v>0.28666666666666668</v>
      </c>
      <c r="R7" s="43">
        <v>0.13666666666666669</v>
      </c>
      <c r="S7" s="43">
        <v>1.7</v>
      </c>
      <c r="T7" s="43">
        <v>0.12</v>
      </c>
      <c r="U7" s="43">
        <v>33.04</v>
      </c>
      <c r="V7" s="43">
        <v>101.67333333333333</v>
      </c>
      <c r="W7" s="43">
        <v>61.363333333333337</v>
      </c>
      <c r="X7" s="43">
        <v>27.186666666666667</v>
      </c>
      <c r="Y7" s="43">
        <v>52.636666666666663</v>
      </c>
      <c r="Z7" s="43">
        <v>62.96</v>
      </c>
      <c r="AA7" s="165"/>
      <c r="AB7" s="165"/>
      <c r="AC7" s="165"/>
      <c r="AD7" s="165"/>
    </row>
    <row r="8" spans="1:34" ht="15" x14ac:dyDescent="0.2">
      <c r="A8" s="2" t="s">
        <v>97</v>
      </c>
      <c r="B8" s="3" t="s">
        <v>98</v>
      </c>
      <c r="C8" s="43">
        <v>7.0133333333333328</v>
      </c>
      <c r="D8" s="43">
        <v>36.92</v>
      </c>
      <c r="E8" s="43">
        <v>57.243333333333332</v>
      </c>
      <c r="F8" s="43">
        <v>54.983333333333327</v>
      </c>
      <c r="G8" s="43">
        <v>3.1733333333333333</v>
      </c>
      <c r="H8" s="43">
        <v>72.423333333333332</v>
      </c>
      <c r="I8" s="43">
        <v>15.166666666666666</v>
      </c>
      <c r="J8" s="43">
        <v>5.7166666666666659</v>
      </c>
      <c r="K8" s="43">
        <v>7.4633333333333338</v>
      </c>
      <c r="L8" s="43">
        <v>9.1666666666666661</v>
      </c>
      <c r="M8" s="43">
        <v>2.73</v>
      </c>
      <c r="N8" s="43">
        <v>0.96333333333333326</v>
      </c>
      <c r="O8" s="43">
        <v>8.6199999999999992</v>
      </c>
      <c r="P8" s="43">
        <v>0.18333333333333335</v>
      </c>
      <c r="Q8" s="43">
        <v>0.29000000000000004</v>
      </c>
      <c r="R8" s="43">
        <v>0.16333333333333333</v>
      </c>
      <c r="S8" s="43">
        <v>1.7933333333333332</v>
      </c>
      <c r="T8" s="43">
        <v>0.13666666666666669</v>
      </c>
      <c r="U8" s="43">
        <v>29.633333333333336</v>
      </c>
      <c r="V8" s="43">
        <v>97.923333333333332</v>
      </c>
      <c r="W8" s="43">
        <v>60.140000000000008</v>
      </c>
      <c r="X8" s="43">
        <v>26.846666666666664</v>
      </c>
      <c r="Y8" s="43">
        <v>52.266666666666673</v>
      </c>
      <c r="Z8" s="43">
        <v>61.593333333333334</v>
      </c>
      <c r="AA8" s="165"/>
      <c r="AB8" s="165"/>
      <c r="AC8" s="165"/>
      <c r="AD8" s="165"/>
    </row>
    <row r="9" spans="1:34" ht="15" x14ac:dyDescent="0.2">
      <c r="A9" s="2" t="s">
        <v>2</v>
      </c>
      <c r="B9" s="3" t="s">
        <v>81</v>
      </c>
      <c r="C9" s="43">
        <v>7.0666666666666664</v>
      </c>
      <c r="D9" s="43">
        <v>37.956666666666671</v>
      </c>
      <c r="E9" s="43">
        <v>60.26</v>
      </c>
      <c r="F9" s="43">
        <v>57.906666666666666</v>
      </c>
      <c r="G9" s="43">
        <v>3.0966666666666662</v>
      </c>
      <c r="H9" s="43">
        <v>73.37</v>
      </c>
      <c r="I9" s="43">
        <v>15.466666666666667</v>
      </c>
      <c r="J9" s="43">
        <v>3.4233333333333333</v>
      </c>
      <c r="K9" s="43">
        <v>5.8266666666666671</v>
      </c>
      <c r="L9" s="43">
        <v>7.7533333333333339</v>
      </c>
      <c r="M9" s="43">
        <v>2.8266666666666667</v>
      </c>
      <c r="N9" s="43">
        <v>0.93333333333333346</v>
      </c>
      <c r="O9" s="43">
        <v>9.26</v>
      </c>
      <c r="P9" s="43">
        <v>0.25333333333333335</v>
      </c>
      <c r="Q9" s="43">
        <v>0.30333333333333329</v>
      </c>
      <c r="R9" s="43">
        <v>0.16</v>
      </c>
      <c r="S9" s="43">
        <v>1.8933333333333333</v>
      </c>
      <c r="T9" s="43">
        <v>0.13666666666666669</v>
      </c>
      <c r="U9" s="43">
        <v>26.303333333333331</v>
      </c>
      <c r="V9" s="43">
        <v>91.896666666666647</v>
      </c>
      <c r="W9" s="43">
        <v>59.333333333333336</v>
      </c>
      <c r="X9" s="43">
        <v>25.63</v>
      </c>
      <c r="Y9" s="43">
        <v>50.943333333333328</v>
      </c>
      <c r="Z9" s="43">
        <v>60.696666666666665</v>
      </c>
      <c r="AA9" s="165"/>
      <c r="AB9" s="165"/>
      <c r="AC9" s="165"/>
      <c r="AD9" s="165"/>
    </row>
    <row r="10" spans="1:34" ht="15" x14ac:dyDescent="0.2">
      <c r="A10" s="99" t="s">
        <v>1</v>
      </c>
      <c r="B10" s="37"/>
      <c r="C10" s="109"/>
      <c r="D10" s="109"/>
      <c r="E10" s="109"/>
      <c r="F10" s="109"/>
      <c r="G10" s="109"/>
      <c r="H10" s="109"/>
      <c r="I10" s="109"/>
      <c r="J10" s="107"/>
      <c r="K10" s="107"/>
      <c r="L10" s="107"/>
      <c r="M10" s="107"/>
    </row>
    <row r="11" spans="1:34" ht="15" x14ac:dyDescent="0.2">
      <c r="A11" s="2" t="s">
        <v>43</v>
      </c>
      <c r="B11" s="3" t="s">
        <v>83</v>
      </c>
      <c r="C11" s="43">
        <v>6.9666666666666659</v>
      </c>
      <c r="D11" s="43">
        <v>39.29666666666666</v>
      </c>
      <c r="E11" s="43">
        <v>57.49</v>
      </c>
      <c r="F11" s="43">
        <v>55.359999999999992</v>
      </c>
      <c r="G11" s="43">
        <v>4.0966666666666667</v>
      </c>
      <c r="H11" s="43">
        <v>70.653333333333322</v>
      </c>
      <c r="I11" s="43">
        <v>16.25</v>
      </c>
      <c r="J11" s="43">
        <v>6.82</v>
      </c>
      <c r="K11" s="43">
        <v>6.5266666666666673</v>
      </c>
      <c r="L11" s="43">
        <v>8.6999999999999993</v>
      </c>
      <c r="M11" s="43">
        <v>2.2166666666666663</v>
      </c>
      <c r="N11" s="43">
        <v>0.99333333333333318</v>
      </c>
      <c r="O11" s="43">
        <v>8.6000000000000014</v>
      </c>
      <c r="P11" s="43">
        <v>0.36000000000000004</v>
      </c>
      <c r="Q11" s="43">
        <v>0.24666666666666667</v>
      </c>
      <c r="R11" s="43">
        <v>0.19999999999999998</v>
      </c>
      <c r="S11" s="43">
        <v>1.9799999999999998</v>
      </c>
      <c r="T11" s="43">
        <v>0.15666666666666665</v>
      </c>
      <c r="U11" s="43">
        <v>28.709999999999997</v>
      </c>
      <c r="V11" s="43">
        <v>94.45</v>
      </c>
      <c r="W11" s="43">
        <v>58.286666666666669</v>
      </c>
      <c r="X11" s="43">
        <v>26.726666666666663</v>
      </c>
      <c r="Y11" s="43">
        <v>52.133333333333333</v>
      </c>
      <c r="Z11" s="43">
        <v>59.53</v>
      </c>
    </row>
    <row r="12" spans="1:34" ht="15" x14ac:dyDescent="0.2">
      <c r="A12" s="2" t="s">
        <v>43</v>
      </c>
      <c r="B12" s="3" t="s">
        <v>82</v>
      </c>
      <c r="C12" s="43">
        <v>8.6533333333333342</v>
      </c>
      <c r="D12" s="43">
        <v>38.946666666666665</v>
      </c>
      <c r="E12" s="43">
        <v>61.51</v>
      </c>
      <c r="F12" s="43">
        <v>59.783333333333331</v>
      </c>
      <c r="G12" s="43">
        <v>3.7033333333333331</v>
      </c>
      <c r="H12" s="43">
        <v>75.849999999999994</v>
      </c>
      <c r="I12" s="43">
        <v>14.463333333333333</v>
      </c>
      <c r="J12" s="43">
        <v>4.7366666666666672</v>
      </c>
      <c r="K12" s="43">
        <v>4.7733333333333325</v>
      </c>
      <c r="L12" s="43">
        <v>6.333333333333333</v>
      </c>
      <c r="M12" s="43">
        <v>2.5966666666666662</v>
      </c>
      <c r="N12" s="43">
        <v>1.04</v>
      </c>
      <c r="O12" s="43">
        <v>9.0033333333333321</v>
      </c>
      <c r="P12" s="43">
        <v>0.34</v>
      </c>
      <c r="Q12" s="43">
        <v>0.3</v>
      </c>
      <c r="R12" s="43">
        <v>0.18666666666666668</v>
      </c>
      <c r="S12" s="43">
        <v>2.3366666666666664</v>
      </c>
      <c r="T12" s="43">
        <v>0.19333333333333336</v>
      </c>
      <c r="U12" s="43">
        <v>22.456666666666667</v>
      </c>
      <c r="V12" s="43">
        <v>88.706666666666663</v>
      </c>
      <c r="W12" s="43">
        <v>58.56</v>
      </c>
      <c r="X12" s="43">
        <v>25.656666666666666</v>
      </c>
      <c r="Y12" s="43">
        <v>50.976666666666667</v>
      </c>
      <c r="Z12" s="43">
        <v>59.833333333333336</v>
      </c>
    </row>
    <row r="13" spans="1:34" ht="15" x14ac:dyDescent="0.2">
      <c r="A13" s="2" t="s">
        <v>39</v>
      </c>
      <c r="B13" s="31" t="s">
        <v>42</v>
      </c>
      <c r="C13" s="43">
        <v>8.2666666666666657</v>
      </c>
      <c r="D13" s="43">
        <v>39.056666666666665</v>
      </c>
      <c r="E13" s="43">
        <v>59.656666666666666</v>
      </c>
      <c r="F13" s="43">
        <v>57.4</v>
      </c>
      <c r="G13" s="43">
        <v>3.6633333333333336</v>
      </c>
      <c r="H13" s="43">
        <v>76.553333333333327</v>
      </c>
      <c r="I13" s="43">
        <v>13.453333333333333</v>
      </c>
      <c r="J13" s="43">
        <v>4.8099999999999996</v>
      </c>
      <c r="K13" s="43">
        <v>5.2433333333333332</v>
      </c>
      <c r="L13" s="43">
        <v>6.9633333333333338</v>
      </c>
      <c r="M13" s="43">
        <v>2.7233333333333332</v>
      </c>
      <c r="N13" s="43">
        <v>1.2</v>
      </c>
      <c r="O13" s="43">
        <v>9.7033333333333331</v>
      </c>
      <c r="P13" s="43">
        <v>0.33333333333333331</v>
      </c>
      <c r="Q13" s="43">
        <v>0.32666666666666666</v>
      </c>
      <c r="R13" s="43">
        <v>0.19000000000000003</v>
      </c>
      <c r="S13" s="43">
        <v>2.456666666666667</v>
      </c>
      <c r="T13" s="43">
        <v>0.1566666666666667</v>
      </c>
      <c r="U13" s="43">
        <v>24.486666666666665</v>
      </c>
      <c r="V13" s="43">
        <v>91.263333333333321</v>
      </c>
      <c r="W13" s="43">
        <v>58.473333333333336</v>
      </c>
      <c r="X13" s="43">
        <v>26.276666666666667</v>
      </c>
      <c r="Y13" s="43">
        <v>51.646666666666668</v>
      </c>
      <c r="Z13" s="43">
        <v>59.74</v>
      </c>
    </row>
    <row r="14" spans="1:34" ht="15" x14ac:dyDescent="0.2">
      <c r="A14" s="27" t="s">
        <v>37</v>
      </c>
      <c r="B14" s="28"/>
      <c r="C14" s="108"/>
      <c r="M14" s="108"/>
      <c r="N14" s="108"/>
      <c r="O14" s="108"/>
      <c r="P14" s="108"/>
      <c r="Q14" s="108"/>
      <c r="R14" s="108"/>
      <c r="S14" s="108"/>
    </row>
    <row r="15" spans="1:34" ht="15" x14ac:dyDescent="0.2">
      <c r="A15" s="40" t="s">
        <v>31</v>
      </c>
      <c r="B15" s="28" t="s">
        <v>84</v>
      </c>
      <c r="C15" s="43">
        <v>5.95</v>
      </c>
      <c r="D15" s="43">
        <v>40.130000000000003</v>
      </c>
      <c r="E15" s="43">
        <v>60.483333333333327</v>
      </c>
      <c r="F15" s="43">
        <v>58.46</v>
      </c>
      <c r="G15" s="43">
        <v>3.4766666666666666</v>
      </c>
      <c r="H15" s="43">
        <v>71.40666666666668</v>
      </c>
      <c r="I15" s="43">
        <v>16.7</v>
      </c>
      <c r="J15" s="43">
        <v>3.7933333333333334</v>
      </c>
      <c r="K15" s="43">
        <v>5.0133333333333328</v>
      </c>
      <c r="L15" s="43">
        <v>6.6533333333333333</v>
      </c>
      <c r="M15" s="43">
        <v>2.4866666666666668</v>
      </c>
      <c r="N15" s="43">
        <v>0.69000000000000006</v>
      </c>
      <c r="O15" s="43">
        <v>10.346666666666666</v>
      </c>
      <c r="P15" s="43">
        <v>0.28333333333333338</v>
      </c>
      <c r="Q15" s="43">
        <v>0.29333333333333339</v>
      </c>
      <c r="R15" s="43">
        <v>0.12333333333333334</v>
      </c>
      <c r="S15" s="43">
        <v>2.34</v>
      </c>
      <c r="T15" s="43">
        <v>0.12666666666666668</v>
      </c>
      <c r="U15" s="43">
        <v>25.63</v>
      </c>
      <c r="V15" s="43">
        <v>88.660000000000011</v>
      </c>
      <c r="W15" s="43">
        <v>57.640000000000008</v>
      </c>
      <c r="X15" s="43">
        <v>25.16333333333333</v>
      </c>
      <c r="Y15" s="43">
        <v>50.44</v>
      </c>
      <c r="Z15" s="43">
        <v>58.81</v>
      </c>
    </row>
    <row r="16" spans="1:34" ht="15" x14ac:dyDescent="0.2">
      <c r="A16" s="40" t="s">
        <v>31</v>
      </c>
      <c r="B16" s="28" t="s">
        <v>48</v>
      </c>
      <c r="C16" s="43">
        <v>5.13</v>
      </c>
      <c r="D16" s="43">
        <v>38.513333333333328</v>
      </c>
      <c r="E16" s="43">
        <v>58.550000000000004</v>
      </c>
      <c r="F16" s="43">
        <v>56.586666666666666</v>
      </c>
      <c r="G16" s="43">
        <v>3.0866666666666664</v>
      </c>
      <c r="H16" s="43">
        <v>73.59333333333332</v>
      </c>
      <c r="I16" s="43">
        <v>14.943333333333333</v>
      </c>
      <c r="J16" s="43">
        <v>5.2433333333333332</v>
      </c>
      <c r="K16" s="43">
        <v>7.123333333333334</v>
      </c>
      <c r="L16" s="43">
        <v>9.51</v>
      </c>
      <c r="M16" s="43">
        <v>2.4233333333333333</v>
      </c>
      <c r="N16" s="43">
        <v>0.73</v>
      </c>
      <c r="O16" s="43">
        <v>9.2833333333333332</v>
      </c>
      <c r="P16" s="43">
        <v>0.26666666666666666</v>
      </c>
      <c r="Q16" s="43">
        <v>0.27666666666666667</v>
      </c>
      <c r="R16" s="43">
        <v>0.14000000000000001</v>
      </c>
      <c r="S16" s="43">
        <v>1.7566666666666666</v>
      </c>
      <c r="T16" s="43">
        <v>0.10333333333333335</v>
      </c>
      <c r="U16" s="43">
        <v>29.53</v>
      </c>
      <c r="V16" s="43">
        <v>93.623333333333335</v>
      </c>
      <c r="W16" s="43">
        <v>58.896666666666668</v>
      </c>
      <c r="X16" s="43">
        <v>25.67</v>
      </c>
      <c r="Y16" s="43">
        <v>50.99</v>
      </c>
      <c r="Z16" s="43">
        <v>60.213333333333331</v>
      </c>
    </row>
    <row r="17" spans="1:26" ht="15" x14ac:dyDescent="0.2">
      <c r="A17" s="40" t="s">
        <v>31</v>
      </c>
      <c r="B17" s="97" t="s">
        <v>101</v>
      </c>
      <c r="C17" s="43">
        <v>6.166666666666667</v>
      </c>
      <c r="D17" s="43">
        <v>37.603333333333332</v>
      </c>
      <c r="E17" s="43">
        <v>59.326666666666661</v>
      </c>
      <c r="F17" s="43">
        <v>57.21</v>
      </c>
      <c r="G17" s="43">
        <v>2.8200000000000003</v>
      </c>
      <c r="H17" s="43">
        <v>73.956666666666663</v>
      </c>
      <c r="I17" s="43">
        <v>14.926666666666668</v>
      </c>
      <c r="J17" s="43">
        <v>5.4666666666666659</v>
      </c>
      <c r="K17" s="43">
        <v>6.330000000000001</v>
      </c>
      <c r="L17" s="43">
        <v>8.44</v>
      </c>
      <c r="M17" s="43">
        <v>2.5666666666666664</v>
      </c>
      <c r="N17" s="43">
        <v>0.80666666666666664</v>
      </c>
      <c r="O17" s="43">
        <v>9.1033333333333335</v>
      </c>
      <c r="P17" s="43">
        <v>0.32666666666666666</v>
      </c>
      <c r="Q17" s="43">
        <v>0.27333333333333337</v>
      </c>
      <c r="R17" s="43">
        <v>0.15</v>
      </c>
      <c r="S17" s="43">
        <v>1.8233333333333333</v>
      </c>
      <c r="T17" s="43">
        <v>0.14333333333333334</v>
      </c>
      <c r="U17" s="43">
        <v>27.863333333333333</v>
      </c>
      <c r="V17" s="43">
        <v>93.946666666666673</v>
      </c>
      <c r="W17" s="43">
        <v>59.606666666666662</v>
      </c>
      <c r="X17" s="43">
        <v>25.7</v>
      </c>
      <c r="Y17" s="43">
        <v>51.029999999999994</v>
      </c>
      <c r="Z17" s="43">
        <v>61.00333333333333</v>
      </c>
    </row>
    <row r="18" spans="1:26" ht="15" x14ac:dyDescent="0.2">
      <c r="A18" s="3" t="s">
        <v>31</v>
      </c>
      <c r="B18" s="28" t="s">
        <v>85</v>
      </c>
      <c r="C18" s="43">
        <v>8.7233333333333345</v>
      </c>
      <c r="D18" s="43">
        <v>36.906666666666666</v>
      </c>
      <c r="E18" s="43">
        <v>57.99666666666667</v>
      </c>
      <c r="F18" s="43">
        <v>55.983333333333327</v>
      </c>
      <c r="G18" s="43">
        <v>2.8933333333333331</v>
      </c>
      <c r="H18" s="43">
        <v>75.583333333333329</v>
      </c>
      <c r="I18" s="43">
        <v>13.659999999999998</v>
      </c>
      <c r="J18" s="43">
        <v>3.65</v>
      </c>
      <c r="K18" s="43">
        <v>4.62</v>
      </c>
      <c r="L18" s="43">
        <v>6.13</v>
      </c>
      <c r="M18" s="43">
        <v>3.0066666666666664</v>
      </c>
      <c r="N18" s="43">
        <v>1.0066666666666666</v>
      </c>
      <c r="O18" s="43">
        <v>11.106666666666667</v>
      </c>
      <c r="P18" s="43">
        <v>0.38999999999999996</v>
      </c>
      <c r="Q18" s="43">
        <v>0.33666666666666667</v>
      </c>
      <c r="R18" s="43">
        <v>0.17</v>
      </c>
      <c r="S18" s="43">
        <v>2.4033333333333333</v>
      </c>
      <c r="T18" s="43">
        <v>0.15333333333333335</v>
      </c>
      <c r="U18" s="43">
        <v>24.540000000000003</v>
      </c>
      <c r="V18" s="43">
        <v>96.509999999999991</v>
      </c>
      <c r="W18" s="43">
        <v>60.146666666666668</v>
      </c>
      <c r="X18" s="43">
        <v>27.123333333333335</v>
      </c>
      <c r="Y18" s="43">
        <v>52.563333333333333</v>
      </c>
      <c r="Z18" s="43">
        <v>61.603333333333332</v>
      </c>
    </row>
    <row r="19" spans="1:26" ht="15" x14ac:dyDescent="0.2">
      <c r="A19" s="3" t="s">
        <v>31</v>
      </c>
      <c r="B19" s="28" t="s">
        <v>50</v>
      </c>
      <c r="C19" s="43">
        <v>6.5466666666666669</v>
      </c>
      <c r="D19" s="43">
        <v>37.419999999999995</v>
      </c>
      <c r="E19" s="43">
        <v>58.843333333333341</v>
      </c>
      <c r="F19" s="43">
        <v>56.443333333333328</v>
      </c>
      <c r="G19" s="43">
        <v>3.1766666666666663</v>
      </c>
      <c r="H19" s="43">
        <v>73.413333333333341</v>
      </c>
      <c r="I19" s="43">
        <v>14.979999999999999</v>
      </c>
      <c r="J19" s="43">
        <v>4.2366666666666672</v>
      </c>
      <c r="K19" s="43">
        <v>7.38</v>
      </c>
      <c r="L19" s="43">
        <v>8.9466666666666672</v>
      </c>
      <c r="M19" s="43">
        <v>2.5866666666666664</v>
      </c>
      <c r="N19" s="43">
        <v>0.86666666666666659</v>
      </c>
      <c r="O19" s="43">
        <v>9.09</v>
      </c>
      <c r="P19" s="43">
        <v>0.26</v>
      </c>
      <c r="Q19" s="43">
        <v>0.28666666666666668</v>
      </c>
      <c r="R19" s="43">
        <v>0.15333333333333335</v>
      </c>
      <c r="S19" s="43">
        <v>1.82</v>
      </c>
      <c r="T19" s="43">
        <v>0.11666666666666668</v>
      </c>
      <c r="U19" s="43">
        <v>28.513333333333335</v>
      </c>
      <c r="V19" s="43">
        <v>94.693333333333342</v>
      </c>
      <c r="W19" s="43">
        <v>59.75</v>
      </c>
      <c r="X19" s="43">
        <v>26.033333333333335</v>
      </c>
      <c r="Y19" s="43">
        <v>51.38</v>
      </c>
      <c r="Z19" s="43">
        <v>61.163333333333334</v>
      </c>
    </row>
    <row r="20" spans="1:26" ht="15" x14ac:dyDescent="0.2">
      <c r="A20" s="3" t="s">
        <v>31</v>
      </c>
      <c r="B20" s="28" t="s">
        <v>41</v>
      </c>
      <c r="C20" s="43">
        <v>7.5433333333333339</v>
      </c>
      <c r="D20" s="43">
        <v>36.093333333333341</v>
      </c>
      <c r="E20" s="43">
        <v>58.736666666666672</v>
      </c>
      <c r="F20" s="43">
        <v>56.859999999999992</v>
      </c>
      <c r="G20" s="43">
        <v>2.78</v>
      </c>
      <c r="H20" s="43">
        <v>74.623333333333335</v>
      </c>
      <c r="I20" s="43">
        <v>14.426666666666668</v>
      </c>
      <c r="J20" s="43">
        <v>5.293333333333333</v>
      </c>
      <c r="K20" s="43">
        <v>6.4799999999999995</v>
      </c>
      <c r="L20" s="43">
        <v>8.64</v>
      </c>
      <c r="M20" s="43">
        <v>2.8299999999999996</v>
      </c>
      <c r="N20" s="43">
        <v>0.94000000000000006</v>
      </c>
      <c r="O20" s="43">
        <v>9.2966666666666669</v>
      </c>
      <c r="P20" s="43">
        <v>0.35000000000000003</v>
      </c>
      <c r="Q20" s="43">
        <v>0.27999999999999997</v>
      </c>
      <c r="R20" s="43">
        <v>0.17</v>
      </c>
      <c r="S20" s="43">
        <v>1.6466666666666667</v>
      </c>
      <c r="T20" s="43">
        <v>0.15666666666666665</v>
      </c>
      <c r="U20" s="43">
        <v>26.356666666666669</v>
      </c>
      <c r="V20" s="43">
        <v>96.276666666666657</v>
      </c>
      <c r="W20" s="43">
        <v>60.783333333333331</v>
      </c>
      <c r="X20" s="43">
        <v>26.406666666666666</v>
      </c>
      <c r="Y20" s="43">
        <v>51.786666666666669</v>
      </c>
      <c r="Z20" s="43">
        <v>62.313333333333333</v>
      </c>
    </row>
    <row r="21" spans="1:26" ht="15" x14ac:dyDescent="0.2">
      <c r="A21" s="2" t="s">
        <v>43</v>
      </c>
      <c r="B21" s="28" t="s">
        <v>91</v>
      </c>
      <c r="C21" s="43">
        <v>6.29</v>
      </c>
      <c r="D21" s="43">
        <v>36.866666666666667</v>
      </c>
      <c r="E21" s="43">
        <v>56.330000000000005</v>
      </c>
      <c r="F21" s="43">
        <v>53.81</v>
      </c>
      <c r="G21" s="43">
        <v>3.6333333333333329</v>
      </c>
      <c r="H21" s="43">
        <v>70.826666666666668</v>
      </c>
      <c r="I21" s="43">
        <v>15.700000000000001</v>
      </c>
      <c r="J21" s="43">
        <v>7.0333333333333323</v>
      </c>
      <c r="K21" s="43">
        <v>8.4666666666666668</v>
      </c>
      <c r="L21" s="43">
        <v>10.503333333333336</v>
      </c>
      <c r="M21" s="43">
        <v>2.5533333333333332</v>
      </c>
      <c r="N21" s="43">
        <v>0.97999999999999987</v>
      </c>
      <c r="O21" s="43">
        <v>7.7066666666666661</v>
      </c>
      <c r="P21" s="43">
        <v>0.22333333333333336</v>
      </c>
      <c r="Q21" s="43">
        <v>0.26</v>
      </c>
      <c r="R21" s="43">
        <v>0.16</v>
      </c>
      <c r="S21" s="43">
        <v>1.5433333333333332</v>
      </c>
      <c r="T21" s="43">
        <v>0.12666666666666668</v>
      </c>
      <c r="U21" s="43">
        <v>32.309999999999995</v>
      </c>
      <c r="V21" s="43">
        <v>99.56</v>
      </c>
      <c r="W21" s="43">
        <v>60.180000000000007</v>
      </c>
      <c r="X21" s="43">
        <v>26.98</v>
      </c>
      <c r="Y21" s="43">
        <v>52.410000000000004</v>
      </c>
      <c r="Z21" s="43">
        <v>61.636666666666677</v>
      </c>
    </row>
    <row r="22" spans="1:26" ht="15" x14ac:dyDescent="0.2">
      <c r="A22" s="116" t="s">
        <v>43</v>
      </c>
      <c r="B22" s="97" t="s">
        <v>92</v>
      </c>
      <c r="C22" s="43">
        <v>6.6266666666666678</v>
      </c>
      <c r="D22" s="43">
        <v>40.206666666666671</v>
      </c>
      <c r="E22" s="43">
        <v>62.903333333333336</v>
      </c>
      <c r="F22" s="43">
        <v>60.706666666666671</v>
      </c>
      <c r="G22" s="43">
        <v>4.0466666666666669</v>
      </c>
      <c r="H22" s="43">
        <v>72.44</v>
      </c>
      <c r="I22" s="43">
        <v>16.753333333333334</v>
      </c>
      <c r="J22" s="43">
        <v>4.68</v>
      </c>
      <c r="K22" s="43">
        <v>5.48</v>
      </c>
      <c r="L22" s="43">
        <v>7.286666666666668</v>
      </c>
      <c r="M22" s="43">
        <v>2.1633333333333336</v>
      </c>
      <c r="N22" s="43">
        <v>0.69666666666666666</v>
      </c>
      <c r="O22" s="43">
        <v>8.25</v>
      </c>
      <c r="P22" s="43">
        <v>0.41</v>
      </c>
      <c r="Q22" s="43">
        <v>0.24666666666666667</v>
      </c>
      <c r="R22" s="43">
        <v>0.16666666666666666</v>
      </c>
      <c r="S22" s="43">
        <v>1.7766666666666666</v>
      </c>
      <c r="T22" s="43">
        <v>0.14666666666666667</v>
      </c>
      <c r="U22" s="43">
        <v>24.533333333333331</v>
      </c>
      <c r="V22" s="43">
        <v>85.279999999999987</v>
      </c>
      <c r="W22" s="43">
        <v>57.580000000000005</v>
      </c>
      <c r="X22" s="43">
        <v>24.403333333333336</v>
      </c>
      <c r="Y22" s="43">
        <v>49.616666666666667</v>
      </c>
      <c r="Z22" s="43">
        <v>58.743333333333339</v>
      </c>
    </row>
    <row r="23" spans="1:26" ht="15" x14ac:dyDescent="0.2">
      <c r="A23" s="2" t="s">
        <v>43</v>
      </c>
      <c r="B23" s="28" t="s">
        <v>86</v>
      </c>
      <c r="C23" s="43">
        <v>7.6133333333333333</v>
      </c>
      <c r="D23" s="43">
        <v>36.51</v>
      </c>
      <c r="E23" s="43">
        <v>58.363333333333337</v>
      </c>
      <c r="F23" s="43">
        <v>55.68</v>
      </c>
      <c r="G23" s="43">
        <v>3.1966666666666668</v>
      </c>
      <c r="H23" s="43">
        <v>73.556666666666672</v>
      </c>
      <c r="I23" s="43">
        <v>14.729999999999999</v>
      </c>
      <c r="J23" s="43">
        <v>5.6266666666666678</v>
      </c>
      <c r="K23" s="43">
        <v>6.7399999999999993</v>
      </c>
      <c r="L23" s="43">
        <v>8.3333333333333339</v>
      </c>
      <c r="M23" s="43">
        <v>2.6233333333333331</v>
      </c>
      <c r="N23" s="43">
        <v>0.98000000000000009</v>
      </c>
      <c r="O23" s="43">
        <v>8.8366666666666678</v>
      </c>
      <c r="P23" s="43">
        <v>0.23666666666666666</v>
      </c>
      <c r="Q23" s="43">
        <v>0.3066666666666667</v>
      </c>
      <c r="R23" s="43">
        <v>0.16666666666666666</v>
      </c>
      <c r="S23" s="43">
        <v>1.7833333333333332</v>
      </c>
      <c r="T23" s="43">
        <v>0.13666666666666669</v>
      </c>
      <c r="U23" s="43">
        <v>28.08</v>
      </c>
      <c r="V23" s="43">
        <v>96.463333333333324</v>
      </c>
      <c r="W23" s="43">
        <v>60.46</v>
      </c>
      <c r="X23" s="43">
        <v>26.590000000000003</v>
      </c>
      <c r="Y23" s="43">
        <v>51.986666666666657</v>
      </c>
      <c r="Z23" s="43">
        <v>61.953333333333326</v>
      </c>
    </row>
    <row r="24" spans="1:26" ht="15" x14ac:dyDescent="0.2">
      <c r="A24" s="39" t="s">
        <v>51</v>
      </c>
      <c r="B24" s="28" t="s">
        <v>52</v>
      </c>
      <c r="C24" s="43">
        <v>6.73</v>
      </c>
      <c r="D24" s="43">
        <v>36.246666666666663</v>
      </c>
      <c r="E24" s="43">
        <v>55.75</v>
      </c>
      <c r="F24" s="43">
        <v>54.45000000000001</v>
      </c>
      <c r="G24" s="43">
        <v>3.4200000000000004</v>
      </c>
      <c r="H24" s="43">
        <v>72.50333333333333</v>
      </c>
      <c r="I24" s="43">
        <v>14.986666666666666</v>
      </c>
      <c r="J24" s="43">
        <v>6.37</v>
      </c>
      <c r="K24" s="43">
        <v>8.1233333333333331</v>
      </c>
      <c r="L24" s="43">
        <v>10.153333333333332</v>
      </c>
      <c r="M24" s="43">
        <v>2.5633333333333335</v>
      </c>
      <c r="N24" s="43">
        <v>0.95666666666666667</v>
      </c>
      <c r="O24" s="43">
        <v>7.7733333333333334</v>
      </c>
      <c r="P24" s="43">
        <v>0.41666666666666669</v>
      </c>
      <c r="Q24" s="43">
        <v>0.24</v>
      </c>
      <c r="R24" s="43">
        <v>0.18999999999999997</v>
      </c>
      <c r="S24" s="43">
        <v>1.4633333333333332</v>
      </c>
      <c r="T24" s="43">
        <v>0.1566666666666667</v>
      </c>
      <c r="U24" s="43">
        <v>30.953333333333333</v>
      </c>
      <c r="V24" s="43">
        <v>101.28000000000002</v>
      </c>
      <c r="W24" s="43">
        <v>60.666666666666664</v>
      </c>
      <c r="X24" s="43">
        <v>27.363333333333333</v>
      </c>
      <c r="Y24" s="43">
        <v>52.826666666666675</v>
      </c>
      <c r="Z24" s="43">
        <v>62.183333333333337</v>
      </c>
    </row>
    <row r="25" spans="1:26" ht="15" x14ac:dyDescent="0.2">
      <c r="A25" s="2" t="s">
        <v>39</v>
      </c>
      <c r="B25" s="3" t="s">
        <v>53</v>
      </c>
      <c r="C25" s="43">
        <v>6.753333333333333</v>
      </c>
      <c r="D25" s="43">
        <v>40.28</v>
      </c>
      <c r="E25" s="43">
        <v>59.476666666666667</v>
      </c>
      <c r="F25" s="43">
        <v>57.323333333333331</v>
      </c>
      <c r="G25" s="43">
        <v>3.3166666666666664</v>
      </c>
      <c r="H25" s="43">
        <v>74.056666666666672</v>
      </c>
      <c r="I25" s="43">
        <v>14.873333333333335</v>
      </c>
      <c r="J25" s="43">
        <v>3.3066666666666666</v>
      </c>
      <c r="K25" s="43">
        <v>4.1533333333333333</v>
      </c>
      <c r="L25" s="43">
        <v>5.4933333333333332</v>
      </c>
      <c r="M25" s="43">
        <v>2.59</v>
      </c>
      <c r="N25" s="43">
        <v>0.73</v>
      </c>
      <c r="O25" s="43">
        <v>11.083333333333334</v>
      </c>
      <c r="P25" s="43">
        <v>0.32666666666666666</v>
      </c>
      <c r="Q25" s="43">
        <v>0.31666666666666665</v>
      </c>
      <c r="R25" s="43">
        <v>0.14000000000000001</v>
      </c>
      <c r="S25" s="43">
        <v>2.4933333333333336</v>
      </c>
      <c r="T25" s="43">
        <v>0.14000000000000001</v>
      </c>
      <c r="U25" s="43">
        <v>25.343333333333334</v>
      </c>
      <c r="V25" s="43">
        <v>90.07</v>
      </c>
      <c r="W25" s="43">
        <v>57.523333333333333</v>
      </c>
      <c r="X25" s="43">
        <v>25.846666666666664</v>
      </c>
      <c r="Y25" s="43">
        <v>51.176666666666669</v>
      </c>
      <c r="Z25" s="43">
        <v>58.683333333333337</v>
      </c>
    </row>
    <row r="26" spans="1:26" ht="15" x14ac:dyDescent="0.2">
      <c r="A26" s="2" t="s">
        <v>39</v>
      </c>
      <c r="B26" s="3" t="s">
        <v>87</v>
      </c>
      <c r="C26" s="43">
        <v>6.6099999999999994</v>
      </c>
      <c r="D26" s="43">
        <v>36.596666666666671</v>
      </c>
      <c r="E26" s="43">
        <v>55.846666666666664</v>
      </c>
      <c r="F26" s="43">
        <v>53.486666666666657</v>
      </c>
      <c r="G26" s="43">
        <v>3.6033333333333331</v>
      </c>
      <c r="H26" s="43">
        <v>70.483333333333334</v>
      </c>
      <c r="I26" s="43">
        <v>15.786666666666667</v>
      </c>
      <c r="J26" s="43">
        <v>8.06</v>
      </c>
      <c r="K26" s="43">
        <v>8.2999999999999989</v>
      </c>
      <c r="L26" s="43">
        <v>10.283333333333333</v>
      </c>
      <c r="M26" s="43">
        <v>2.5066666666666673</v>
      </c>
      <c r="N26" s="43">
        <v>0.99666666666666659</v>
      </c>
      <c r="O26" s="43">
        <v>7.7133333333333338</v>
      </c>
      <c r="P26" s="43">
        <v>0.25333333333333335</v>
      </c>
      <c r="Q26" s="43">
        <v>0.25666666666666665</v>
      </c>
      <c r="R26" s="43">
        <v>0.16</v>
      </c>
      <c r="S26" s="43">
        <v>1.4966666666666668</v>
      </c>
      <c r="T26" s="43">
        <v>0.13333333333333333</v>
      </c>
      <c r="U26" s="43">
        <v>32.20333333333334</v>
      </c>
      <c r="V26" s="43">
        <v>100.50666666666666</v>
      </c>
      <c r="W26" s="43">
        <v>60.389999999999993</v>
      </c>
      <c r="X26" s="43">
        <v>27.283333333333331</v>
      </c>
      <c r="Y26" s="43">
        <v>52.736666666666672</v>
      </c>
      <c r="Z26" s="43">
        <v>61.873333333333335</v>
      </c>
    </row>
    <row r="27" spans="1:26" ht="15" x14ac:dyDescent="0.2">
      <c r="A27" s="2" t="s">
        <v>39</v>
      </c>
      <c r="B27" s="3" t="s">
        <v>54</v>
      </c>
      <c r="C27" s="43">
        <v>6.13</v>
      </c>
      <c r="D27" s="43">
        <v>39.450000000000003</v>
      </c>
      <c r="E27" s="43">
        <v>62.686666666666667</v>
      </c>
      <c r="F27" s="43">
        <v>60.75</v>
      </c>
      <c r="G27" s="43">
        <v>3.7166666666666668</v>
      </c>
      <c r="H27" s="43">
        <v>71.646666666666661</v>
      </c>
      <c r="I27" s="43">
        <v>17.38</v>
      </c>
      <c r="J27" s="43">
        <v>3.9399999999999995</v>
      </c>
      <c r="K27" s="43">
        <v>6.7899999999999991</v>
      </c>
      <c r="L27" s="43">
        <v>8.6166666666666671</v>
      </c>
      <c r="M27" s="43">
        <v>2.6166666666666667</v>
      </c>
      <c r="N27" s="43">
        <v>0.79666666666666675</v>
      </c>
      <c r="O27" s="43">
        <v>7.7266666666666666</v>
      </c>
      <c r="P27" s="43">
        <v>0.23333333333333336</v>
      </c>
      <c r="Q27" s="43">
        <v>0.25333333333333335</v>
      </c>
      <c r="R27" s="43">
        <v>0.13999999999999999</v>
      </c>
      <c r="S27" s="43">
        <v>1.6066666666666667</v>
      </c>
      <c r="T27" s="43">
        <v>0.14333333333333334</v>
      </c>
      <c r="U27" s="43">
        <v>25.51</v>
      </c>
      <c r="V27" s="43">
        <v>86.94</v>
      </c>
      <c r="W27" s="43">
        <v>58.166666666666664</v>
      </c>
      <c r="X27" s="43">
        <v>24.319999999999997</v>
      </c>
      <c r="Y27" s="43">
        <v>49.533333333333331</v>
      </c>
      <c r="Z27" s="43">
        <v>59.396666666666668</v>
      </c>
    </row>
    <row r="28" spans="1:26" ht="15" x14ac:dyDescent="0.2">
      <c r="A28" s="2" t="s">
        <v>39</v>
      </c>
      <c r="B28" s="3" t="s">
        <v>47</v>
      </c>
      <c r="C28" s="43">
        <v>8.17</v>
      </c>
      <c r="D28" s="43">
        <v>36.293333333333329</v>
      </c>
      <c r="E28" s="43">
        <v>58.513333333333343</v>
      </c>
      <c r="F28" s="43">
        <v>56.27</v>
      </c>
      <c r="G28" s="43">
        <v>2.9233333333333333</v>
      </c>
      <c r="H28" s="43">
        <v>73.856666666666669</v>
      </c>
      <c r="I28" s="43">
        <v>14.716666666666667</v>
      </c>
      <c r="J28" s="43">
        <v>4.3500000000000005</v>
      </c>
      <c r="K28" s="43">
        <v>5.1633333333333331</v>
      </c>
      <c r="L28" s="43">
        <v>6.8566666666666665</v>
      </c>
      <c r="M28" s="43">
        <v>2.9633333333333334</v>
      </c>
      <c r="N28" s="43">
        <v>0.96666666666666667</v>
      </c>
      <c r="O28" s="43">
        <v>10.073333333333332</v>
      </c>
      <c r="P28" s="43">
        <v>0.37333333333333329</v>
      </c>
      <c r="Q28" s="43">
        <v>0.31</v>
      </c>
      <c r="R28" s="43">
        <v>0.16666666666666666</v>
      </c>
      <c r="S28" s="43">
        <v>2.09</v>
      </c>
      <c r="T28" s="43">
        <v>0.16333333333333333</v>
      </c>
      <c r="U28" s="43">
        <v>25.756666666666664</v>
      </c>
      <c r="V28" s="43">
        <v>96.726666666666645</v>
      </c>
      <c r="W28" s="43">
        <v>60.626666666666665</v>
      </c>
      <c r="X28" s="43">
        <v>26.723333333333333</v>
      </c>
      <c r="Y28" s="43">
        <v>52.133333333333333</v>
      </c>
      <c r="Z28" s="43">
        <v>62.139999999999993</v>
      </c>
    </row>
    <row r="29" spans="1:26" ht="15" x14ac:dyDescent="0.2">
      <c r="A29" s="2" t="s">
        <v>39</v>
      </c>
      <c r="B29" s="3" t="s">
        <v>55</v>
      </c>
      <c r="C29" s="43">
        <v>7.32</v>
      </c>
      <c r="D29" s="43">
        <v>37.153333333333329</v>
      </c>
      <c r="E29" s="43">
        <v>57.406666666666673</v>
      </c>
      <c r="F29" s="43">
        <v>55.903333333333336</v>
      </c>
      <c r="G29" s="43">
        <v>3.56</v>
      </c>
      <c r="H29" s="43">
        <v>72.306666666666672</v>
      </c>
      <c r="I29" s="43">
        <v>15.46</v>
      </c>
      <c r="J29" s="43">
        <v>7.31</v>
      </c>
      <c r="K29" s="43">
        <v>7.0266666666666673</v>
      </c>
      <c r="L29" s="43">
        <v>9.3766666666666669</v>
      </c>
      <c r="M29" s="43">
        <v>2.6833333333333336</v>
      </c>
      <c r="N29" s="43">
        <v>1.05</v>
      </c>
      <c r="O29" s="43">
        <v>7.6566666666666663</v>
      </c>
      <c r="P29" s="43">
        <v>0.35333333333333333</v>
      </c>
      <c r="Q29" s="43">
        <v>0.25333333333333335</v>
      </c>
      <c r="R29" s="43">
        <v>0.17666666666666667</v>
      </c>
      <c r="S29" s="43">
        <v>1.49</v>
      </c>
      <c r="T29" s="43">
        <v>0.15666666666666665</v>
      </c>
      <c r="U29" s="43">
        <v>28.876666666666665</v>
      </c>
      <c r="V29" s="43">
        <v>97.303333333333342</v>
      </c>
      <c r="W29" s="43">
        <v>59.956666666666671</v>
      </c>
      <c r="X29" s="43">
        <v>26.883333333333336</v>
      </c>
      <c r="Y29" s="43">
        <v>52.303333333333335</v>
      </c>
      <c r="Z29" s="43">
        <v>61.393333333333338</v>
      </c>
    </row>
    <row r="30" spans="1:26" ht="15" x14ac:dyDescent="0.2">
      <c r="A30" s="2" t="s">
        <v>97</v>
      </c>
      <c r="B30" s="166" t="s">
        <v>56</v>
      </c>
      <c r="C30" s="43">
        <v>6.6166666666666663</v>
      </c>
      <c r="D30" s="43">
        <v>38.186666666666667</v>
      </c>
      <c r="E30" s="43">
        <v>59.34</v>
      </c>
      <c r="F30" s="43">
        <v>57.056666666666665</v>
      </c>
      <c r="G30" s="43">
        <v>3.6733333333333333</v>
      </c>
      <c r="H30" s="43">
        <v>71.353333333333339</v>
      </c>
      <c r="I30" s="43">
        <v>16.353333333333332</v>
      </c>
      <c r="J30" s="43">
        <v>5.03</v>
      </c>
      <c r="K30" s="43">
        <v>6.22</v>
      </c>
      <c r="L30" s="43">
        <v>8.2833333333333332</v>
      </c>
      <c r="M30" s="43">
        <v>2.6733333333333333</v>
      </c>
      <c r="N30" s="43">
        <v>0.89666666666666661</v>
      </c>
      <c r="O30" s="43">
        <v>8.4533333333333331</v>
      </c>
      <c r="P30" s="43">
        <v>0.22666666666666668</v>
      </c>
      <c r="Q30" s="43">
        <v>0.28666666666666668</v>
      </c>
      <c r="R30" s="43">
        <v>0.13666666666666669</v>
      </c>
      <c r="S30" s="43">
        <v>1.8666666666666665</v>
      </c>
      <c r="T30" s="43">
        <v>0.13666666666666669</v>
      </c>
      <c r="U30" s="43">
        <v>28.193333333333332</v>
      </c>
      <c r="V30" s="43">
        <v>92.98</v>
      </c>
      <c r="W30" s="43">
        <v>59.153333333333336</v>
      </c>
      <c r="X30" s="43">
        <v>25.853333333333335</v>
      </c>
      <c r="Y30" s="43">
        <v>51.19</v>
      </c>
      <c r="Z30" s="43">
        <v>60.493333333333332</v>
      </c>
    </row>
    <row r="31" spans="1:26" ht="15" x14ac:dyDescent="0.2">
      <c r="A31" s="2" t="s">
        <v>97</v>
      </c>
      <c r="B31" s="166" t="s">
        <v>99</v>
      </c>
      <c r="C31" s="43">
        <v>7.8566666666666665</v>
      </c>
      <c r="D31" s="43">
        <v>36.729999999999997</v>
      </c>
      <c r="E31" s="43">
        <v>58.263333333333328</v>
      </c>
      <c r="F31" s="43">
        <v>55.68</v>
      </c>
      <c r="G31" s="43">
        <v>3.2733333333333334</v>
      </c>
      <c r="H31" s="43">
        <v>73.056666666666672</v>
      </c>
      <c r="I31" s="43">
        <v>15.026666666666666</v>
      </c>
      <c r="J31" s="43">
        <v>5.2966666666666669</v>
      </c>
      <c r="K31" s="43">
        <v>5.623333333333334</v>
      </c>
      <c r="L31" s="43">
        <v>7.4833333333333334</v>
      </c>
      <c r="M31" s="43">
        <v>2.8633333333333333</v>
      </c>
      <c r="N31" s="43">
        <v>1.04</v>
      </c>
      <c r="O31" s="43">
        <v>9.33</v>
      </c>
      <c r="P31" s="43">
        <v>0.26</v>
      </c>
      <c r="Q31" s="43">
        <v>0.30666666666666664</v>
      </c>
      <c r="R31" s="43">
        <v>0.15666666666666668</v>
      </c>
      <c r="S31" s="43">
        <v>1.86</v>
      </c>
      <c r="T31" s="43">
        <v>0.14666666666666667</v>
      </c>
      <c r="U31" s="43">
        <v>27.293333333333333</v>
      </c>
      <c r="V31" s="43">
        <v>96.763333333333335</v>
      </c>
      <c r="W31" s="43">
        <v>60.286666666666662</v>
      </c>
      <c r="X31" s="43">
        <v>26.713333333333335</v>
      </c>
      <c r="Y31" s="43">
        <v>52.123333333333335</v>
      </c>
      <c r="Z31" s="43">
        <v>61.760000000000012</v>
      </c>
    </row>
    <row r="32" spans="1:26" ht="15" x14ac:dyDescent="0.2">
      <c r="A32" s="2" t="s">
        <v>97</v>
      </c>
      <c r="B32" s="166" t="s">
        <v>100</v>
      </c>
      <c r="C32" s="43">
        <v>6.12</v>
      </c>
      <c r="D32" s="43">
        <v>35.250000000000007</v>
      </c>
      <c r="E32" s="43">
        <v>52.913333333333327</v>
      </c>
      <c r="F32" s="43">
        <v>50.316666666666663</v>
      </c>
      <c r="G32" s="43">
        <v>2.7533333333333334</v>
      </c>
      <c r="H32" s="43">
        <v>72.436666666666667</v>
      </c>
      <c r="I32" s="43">
        <v>13.856666666666667</v>
      </c>
      <c r="J32" s="43">
        <v>7.3499999999999988</v>
      </c>
      <c r="K32" s="43">
        <v>9.9966666666666679</v>
      </c>
      <c r="L32" s="43">
        <v>11.170000000000002</v>
      </c>
      <c r="M32" s="43">
        <v>2.5766666666666667</v>
      </c>
      <c r="N32" s="43">
        <v>0.92666666666666675</v>
      </c>
      <c r="O32" s="43">
        <v>9.5566666666666666</v>
      </c>
      <c r="P32" s="43">
        <v>0.22999999999999998</v>
      </c>
      <c r="Q32" s="43">
        <v>0.29666666666666669</v>
      </c>
      <c r="R32" s="43">
        <v>0.14000000000000001</v>
      </c>
      <c r="S32" s="43">
        <v>1.7733333333333334</v>
      </c>
      <c r="T32" s="43">
        <v>0.10333333333333335</v>
      </c>
      <c r="U32" s="43">
        <v>34.65</v>
      </c>
      <c r="V32" s="43">
        <v>108.89999999999999</v>
      </c>
      <c r="W32" s="43">
        <v>61.44</v>
      </c>
      <c r="X32" s="43">
        <v>28.336666666666662</v>
      </c>
      <c r="Y32" s="43">
        <v>53.883333333333333</v>
      </c>
      <c r="Z32" s="43">
        <v>63.043333333333329</v>
      </c>
    </row>
    <row r="33" spans="1:26" ht="15" x14ac:dyDescent="0.2">
      <c r="A33" s="2" t="s">
        <v>2</v>
      </c>
      <c r="B33" s="28" t="s">
        <v>88</v>
      </c>
      <c r="C33" s="43">
        <v>6.4333333333333336</v>
      </c>
      <c r="D33" s="43">
        <v>38.79</v>
      </c>
      <c r="E33" s="43">
        <v>63.153333333333329</v>
      </c>
      <c r="F33" s="43">
        <v>60.936666666666667</v>
      </c>
      <c r="G33" s="43">
        <v>3.1833333333333336</v>
      </c>
      <c r="H33" s="43">
        <v>76.696666666666673</v>
      </c>
      <c r="I33" s="43">
        <v>14.203333333333333</v>
      </c>
      <c r="J33" s="43">
        <v>3.3866666666666667</v>
      </c>
      <c r="K33" s="43">
        <v>4.7033333333333331</v>
      </c>
      <c r="L33" s="43">
        <v>6.2366666666666672</v>
      </c>
      <c r="M33" s="43">
        <v>2.6866666666666661</v>
      </c>
      <c r="N33" s="43">
        <v>0.85</v>
      </c>
      <c r="O33" s="43">
        <v>9.1066666666666674</v>
      </c>
      <c r="P33" s="43">
        <v>0.21666666666666665</v>
      </c>
      <c r="Q33" s="43">
        <v>0.30666666666666664</v>
      </c>
      <c r="R33" s="43">
        <v>0.15666666666666665</v>
      </c>
      <c r="S33" s="43">
        <v>2.2266666666666666</v>
      </c>
      <c r="T33" s="43">
        <v>0.13666666666666669</v>
      </c>
      <c r="U33" s="43">
        <v>23.876666666666665</v>
      </c>
      <c r="V33" s="43">
        <v>86.586666666666659</v>
      </c>
      <c r="W33" s="43">
        <v>58.683333333333337</v>
      </c>
      <c r="X33" s="43">
        <v>24.23</v>
      </c>
      <c r="Y33" s="43">
        <v>49.426666666666669</v>
      </c>
      <c r="Z33" s="43">
        <v>59.973333333333336</v>
      </c>
    </row>
    <row r="34" spans="1:26" ht="15" x14ac:dyDescent="0.2">
      <c r="A34" s="2" t="s">
        <v>2</v>
      </c>
      <c r="B34" s="28" t="s">
        <v>89</v>
      </c>
      <c r="C34" s="43">
        <v>7.8566666666666665</v>
      </c>
      <c r="D34" s="43">
        <v>37.72</v>
      </c>
      <c r="E34" s="43">
        <v>58.839999999999996</v>
      </c>
      <c r="F34" s="43">
        <v>56.926666666666669</v>
      </c>
      <c r="G34" s="43">
        <v>3.3533333333333331</v>
      </c>
      <c r="H34" s="43">
        <v>72.86666666666666</v>
      </c>
      <c r="I34" s="43">
        <v>15.450000000000001</v>
      </c>
      <c r="J34" s="43">
        <v>5.126666666666666</v>
      </c>
      <c r="K34" s="43">
        <v>5.9266666666666667</v>
      </c>
      <c r="L34" s="43">
        <v>7.8900000000000006</v>
      </c>
      <c r="M34" s="43">
        <v>2.5033333333333334</v>
      </c>
      <c r="N34" s="43">
        <v>0.86</v>
      </c>
      <c r="O34" s="43">
        <v>8.7366666666666664</v>
      </c>
      <c r="P34" s="43">
        <v>0.50666666666666671</v>
      </c>
      <c r="Q34" s="43">
        <v>0.25</v>
      </c>
      <c r="R34" s="43">
        <v>0.19666666666666668</v>
      </c>
      <c r="S34" s="43">
        <v>1.5166666666666666</v>
      </c>
      <c r="T34" s="43">
        <v>0.17333333333333334</v>
      </c>
      <c r="U34" s="43">
        <v>26.436666666666667</v>
      </c>
      <c r="V34" s="43">
        <v>94.12</v>
      </c>
      <c r="W34" s="43">
        <v>59.516666666666673</v>
      </c>
      <c r="X34" s="43">
        <v>26.47666666666667</v>
      </c>
      <c r="Y34" s="43">
        <v>51.863333333333337</v>
      </c>
      <c r="Z34" s="43">
        <v>60.903333333333336</v>
      </c>
    </row>
    <row r="35" spans="1:26" ht="15" x14ac:dyDescent="0.2">
      <c r="A35" s="2" t="s">
        <v>2</v>
      </c>
      <c r="B35" s="28" t="s">
        <v>90</v>
      </c>
      <c r="C35" s="43">
        <v>7.5100000000000007</v>
      </c>
      <c r="D35" s="43">
        <v>37.17</v>
      </c>
      <c r="E35" s="43">
        <v>60.216666666666669</v>
      </c>
      <c r="F35" s="43">
        <v>58.15</v>
      </c>
      <c r="G35" s="43">
        <v>3.2033333333333331</v>
      </c>
      <c r="H35" s="43">
        <v>76.406666666666652</v>
      </c>
      <c r="I35" s="43">
        <v>13.736666666666666</v>
      </c>
      <c r="J35" s="43">
        <v>4.2399999999999993</v>
      </c>
      <c r="K35" s="43">
        <v>5.95</v>
      </c>
      <c r="L35" s="43">
        <v>7.9233333333333329</v>
      </c>
      <c r="M35" s="43">
        <v>2.4933333333333336</v>
      </c>
      <c r="N35" s="43">
        <v>0.85333333333333317</v>
      </c>
      <c r="O35" s="43">
        <v>8.956666666666667</v>
      </c>
      <c r="P35" s="43">
        <v>0.3133333333333333</v>
      </c>
      <c r="Q35" s="43">
        <v>0.29333333333333328</v>
      </c>
      <c r="R35" s="43">
        <v>0.21</v>
      </c>
      <c r="S35" s="43">
        <v>1.9466666666666665</v>
      </c>
      <c r="T35" s="43">
        <v>0.17333333333333334</v>
      </c>
      <c r="U35" s="43">
        <v>26.176666666666666</v>
      </c>
      <c r="V35" s="43">
        <v>92.633333333333326</v>
      </c>
      <c r="W35" s="43">
        <v>59.943333333333328</v>
      </c>
      <c r="X35" s="43">
        <v>25.796666666666667</v>
      </c>
      <c r="Y35" s="43">
        <v>51.123333333333335</v>
      </c>
      <c r="Z35" s="43">
        <v>61.376666666666665</v>
      </c>
    </row>
    <row r="36" spans="1:26" ht="15" x14ac:dyDescent="0.2">
      <c r="A36" s="116" t="s">
        <v>32</v>
      </c>
      <c r="B36" s="112">
        <v>18119</v>
      </c>
      <c r="C36" s="43">
        <v>7.6533333333333324</v>
      </c>
      <c r="D36" s="43">
        <v>36.083333333333336</v>
      </c>
      <c r="E36" s="43">
        <v>56.20333333333334</v>
      </c>
      <c r="F36" s="43">
        <v>53.856666666666662</v>
      </c>
      <c r="G36" s="43">
        <v>2.6066666666666669</v>
      </c>
      <c r="H36" s="43">
        <v>74.593333333333348</v>
      </c>
      <c r="I36" s="43">
        <v>13.673333333333332</v>
      </c>
      <c r="J36" s="43">
        <v>5.1433333333333335</v>
      </c>
      <c r="K36" s="43">
        <v>6.8900000000000006</v>
      </c>
      <c r="L36" s="43">
        <v>9.1966666666666672</v>
      </c>
      <c r="M36" s="43">
        <v>2.92</v>
      </c>
      <c r="N36" s="43">
        <v>1.0166666666666666</v>
      </c>
      <c r="O36" s="43">
        <v>9.56</v>
      </c>
      <c r="P36" s="43">
        <v>0.29666666666666669</v>
      </c>
      <c r="Q36" s="43">
        <v>0.3</v>
      </c>
      <c r="R36" s="43">
        <v>0.16666666666666666</v>
      </c>
      <c r="S36" s="43">
        <v>1.7633333333333334</v>
      </c>
      <c r="T36" s="43">
        <v>0.15666666666666665</v>
      </c>
      <c r="U36" s="43">
        <v>28.97</v>
      </c>
      <c r="V36" s="43">
        <v>100.53666666666668</v>
      </c>
      <c r="W36" s="43">
        <v>60.79</v>
      </c>
      <c r="X36" s="43">
        <v>27.493333333333336</v>
      </c>
      <c r="Y36" s="43">
        <v>52.963333333333331</v>
      </c>
      <c r="Z36" s="43">
        <v>62.319999999999993</v>
      </c>
    </row>
    <row r="37" spans="1:26" ht="15" x14ac:dyDescent="0.2">
      <c r="A37" s="116" t="s">
        <v>32</v>
      </c>
      <c r="B37" s="112">
        <v>18164</v>
      </c>
      <c r="C37" s="43">
        <v>6.5999999999999988</v>
      </c>
      <c r="D37" s="43">
        <v>36.543333333333337</v>
      </c>
      <c r="E37" s="43">
        <v>57.616666666666674</v>
      </c>
      <c r="F37" s="43">
        <v>55.696666666666665</v>
      </c>
      <c r="G37" s="43">
        <v>3.313333333333333</v>
      </c>
      <c r="H37" s="43">
        <v>72.976666666666674</v>
      </c>
      <c r="I37" s="43">
        <v>15.036666666666667</v>
      </c>
      <c r="J37" s="43">
        <v>5.18</v>
      </c>
      <c r="K37" s="43">
        <v>8.4266666666666676</v>
      </c>
      <c r="L37" s="43">
        <v>10.49</v>
      </c>
      <c r="M37" s="43">
        <v>2.4966666666666666</v>
      </c>
      <c r="N37" s="43">
        <v>0.8833333333333333</v>
      </c>
      <c r="O37" s="43">
        <v>7.6466666666666674</v>
      </c>
      <c r="P37" s="43">
        <v>0.24333333333333332</v>
      </c>
      <c r="Q37" s="43">
        <v>0.27</v>
      </c>
      <c r="R37" s="43">
        <v>0.15</v>
      </c>
      <c r="S37" s="43">
        <v>1.8099999999999998</v>
      </c>
      <c r="T37" s="43">
        <v>0.14333333333333334</v>
      </c>
      <c r="U37" s="43">
        <v>30.273333333333337</v>
      </c>
      <c r="V37" s="43">
        <v>97.653333333333322</v>
      </c>
      <c r="W37" s="43">
        <v>60.433333333333337</v>
      </c>
      <c r="X37" s="43">
        <v>26.560000000000002</v>
      </c>
      <c r="Y37" s="43">
        <v>51.949999999999996</v>
      </c>
      <c r="Z37" s="43">
        <v>61.923333333333339</v>
      </c>
    </row>
    <row r="38" spans="1:26" ht="15" x14ac:dyDescent="0.2">
      <c r="A38" s="116" t="s">
        <v>32</v>
      </c>
      <c r="B38" s="112">
        <v>18177</v>
      </c>
      <c r="C38" s="43">
        <v>7.3933333333333335</v>
      </c>
      <c r="D38" s="43">
        <v>36.043333333333329</v>
      </c>
      <c r="E38" s="43">
        <v>55.583333333333336</v>
      </c>
      <c r="F38" s="43">
        <v>53.38</v>
      </c>
      <c r="G38" s="43">
        <v>2.6666666666666665</v>
      </c>
      <c r="H38" s="43">
        <v>74.02</v>
      </c>
      <c r="I38" s="43">
        <v>13.866666666666667</v>
      </c>
      <c r="J38" s="43">
        <v>4.746666666666667</v>
      </c>
      <c r="K38" s="43">
        <v>7.98</v>
      </c>
      <c r="L38" s="43">
        <v>9.7266666666666666</v>
      </c>
      <c r="M38" s="43">
        <v>2.9766666666666666</v>
      </c>
      <c r="N38" s="43">
        <v>1.0266666666666666</v>
      </c>
      <c r="O38" s="43">
        <v>9.6933333333333334</v>
      </c>
      <c r="P38" s="43">
        <v>0.22666666666666668</v>
      </c>
      <c r="Q38" s="43">
        <v>0.3133333333333333</v>
      </c>
      <c r="R38" s="43">
        <v>0.15</v>
      </c>
      <c r="S38" s="43">
        <v>1.9366666666666665</v>
      </c>
      <c r="T38" s="43">
        <v>0.14000000000000001</v>
      </c>
      <c r="U38" s="43">
        <v>29.766666666666666</v>
      </c>
      <c r="V38" s="43">
        <v>101.89999999999999</v>
      </c>
      <c r="W38" s="43">
        <v>60.823333333333331</v>
      </c>
      <c r="X38" s="43">
        <v>27.66</v>
      </c>
      <c r="Y38" s="43">
        <v>53.146666666666668</v>
      </c>
      <c r="Z38" s="43">
        <v>62.356666666666662</v>
      </c>
    </row>
    <row r="39" spans="1:26" ht="15" x14ac:dyDescent="0.2">
      <c r="A39" s="116" t="s">
        <v>32</v>
      </c>
      <c r="B39" s="112">
        <v>18179</v>
      </c>
      <c r="C39" s="43">
        <v>10.546666666666667</v>
      </c>
      <c r="D39" s="43">
        <v>34.44</v>
      </c>
      <c r="E39" s="43">
        <v>56.76</v>
      </c>
      <c r="F39" s="43">
        <v>54.47</v>
      </c>
      <c r="G39" s="43">
        <v>2.8366666666666664</v>
      </c>
      <c r="H39" s="43">
        <v>74.243333333333339</v>
      </c>
      <c r="I39" s="43">
        <v>13.99</v>
      </c>
      <c r="J39" s="43">
        <v>4.84</v>
      </c>
      <c r="K39" s="43">
        <v>5.9866666666666672</v>
      </c>
      <c r="L39" s="43">
        <v>7.97</v>
      </c>
      <c r="M39" s="43">
        <v>3.1433333333333331</v>
      </c>
      <c r="N39" s="43">
        <v>1.2366666666666666</v>
      </c>
      <c r="O39" s="43">
        <v>9.35</v>
      </c>
      <c r="P39" s="43">
        <v>0.35333333333333333</v>
      </c>
      <c r="Q39" s="43">
        <v>0.34</v>
      </c>
      <c r="R39" s="43">
        <v>0.19333333333333336</v>
      </c>
      <c r="S39" s="43">
        <v>1.8</v>
      </c>
      <c r="T39" s="43">
        <v>0.18666666666666668</v>
      </c>
      <c r="U39" s="43">
        <v>25.926666666666666</v>
      </c>
      <c r="V39" s="43">
        <v>101.89333333333333</v>
      </c>
      <c r="W39" s="43">
        <v>62.073333333333331</v>
      </c>
      <c r="X39" s="43">
        <v>28.23</v>
      </c>
      <c r="Y39" s="43">
        <v>53.766666666666673</v>
      </c>
      <c r="Z39" s="43">
        <v>63.75</v>
      </c>
    </row>
    <row r="40" spans="1:26" ht="15" x14ac:dyDescent="0.2">
      <c r="A40" s="116" t="s">
        <v>32</v>
      </c>
      <c r="B40" s="112">
        <v>18180</v>
      </c>
      <c r="C40" s="43">
        <v>6.5233333333333334</v>
      </c>
      <c r="D40" s="43">
        <v>38.546666666666674</v>
      </c>
      <c r="E40" s="43">
        <v>61.24666666666667</v>
      </c>
      <c r="F40" s="43">
        <v>59.466666666666669</v>
      </c>
      <c r="G40" s="43">
        <v>3.5199999999999996</v>
      </c>
      <c r="H40" s="43">
        <v>72.089999999999989</v>
      </c>
      <c r="I40" s="43">
        <v>16.696666666666669</v>
      </c>
      <c r="J40" s="43">
        <v>5.07</v>
      </c>
      <c r="K40" s="43">
        <v>6.330000000000001</v>
      </c>
      <c r="L40" s="43">
        <v>8.4366666666666674</v>
      </c>
      <c r="M40" s="43">
        <v>2.3433333333333333</v>
      </c>
      <c r="N40" s="43">
        <v>0.70333333333333325</v>
      </c>
      <c r="O40" s="43">
        <v>8.4</v>
      </c>
      <c r="P40" s="43">
        <v>0.35333333333333333</v>
      </c>
      <c r="Q40" s="43">
        <v>0.24666666666666667</v>
      </c>
      <c r="R40" s="43">
        <v>0.15666666666666665</v>
      </c>
      <c r="S40" s="43">
        <v>1.7533333333333332</v>
      </c>
      <c r="T40" s="43">
        <v>0.14666666666666667</v>
      </c>
      <c r="U40" s="43">
        <v>25.736666666666668</v>
      </c>
      <c r="V40" s="43">
        <v>90.186666666666667</v>
      </c>
      <c r="W40" s="43">
        <v>58.870000000000005</v>
      </c>
      <c r="X40" s="43">
        <v>25.043333333333333</v>
      </c>
      <c r="Y40" s="43">
        <v>50.316666666666663</v>
      </c>
      <c r="Z40" s="43">
        <v>60.183333333333337</v>
      </c>
    </row>
    <row r="41" spans="1:26" ht="15" x14ac:dyDescent="0.2">
      <c r="A41" s="116" t="s">
        <v>32</v>
      </c>
      <c r="B41" s="112">
        <v>18182</v>
      </c>
      <c r="C41" s="43">
        <v>8.1300000000000008</v>
      </c>
      <c r="D41" s="43">
        <v>35.396666666666668</v>
      </c>
      <c r="E41" s="43">
        <v>56.01</v>
      </c>
      <c r="F41" s="43">
        <v>54.103333333333332</v>
      </c>
      <c r="G41" s="43">
        <v>2.7333333333333329</v>
      </c>
      <c r="H41" s="43">
        <v>72.893333333333331</v>
      </c>
      <c r="I41" s="43">
        <v>14.519999999999998</v>
      </c>
      <c r="J41" s="43">
        <v>8.6</v>
      </c>
      <c r="K41" s="43">
        <v>6.1400000000000006</v>
      </c>
      <c r="L41" s="43">
        <v>8.18</v>
      </c>
      <c r="M41" s="43">
        <v>2.9433333333333334</v>
      </c>
      <c r="N41" s="43">
        <v>1.0766666666666669</v>
      </c>
      <c r="O41" s="43">
        <v>9.2266666666666666</v>
      </c>
      <c r="P41" s="43">
        <v>0.28333333333333333</v>
      </c>
      <c r="Q41" s="43">
        <v>0.3066666666666667</v>
      </c>
      <c r="R41" s="43">
        <v>0.15</v>
      </c>
      <c r="S41" s="43">
        <v>1.6633333333333333</v>
      </c>
      <c r="T41" s="43">
        <v>0.15666666666666668</v>
      </c>
      <c r="U41" s="43">
        <v>28.606666666666669</v>
      </c>
      <c r="V41" s="43">
        <v>103.03666666666668</v>
      </c>
      <c r="W41" s="43">
        <v>61.330000000000005</v>
      </c>
      <c r="X41" s="43">
        <v>27.73</v>
      </c>
      <c r="Y41" s="43">
        <v>53.23</v>
      </c>
      <c r="Z41" s="43">
        <v>62.923333333333325</v>
      </c>
    </row>
    <row r="42" spans="1:26" ht="15" x14ac:dyDescent="0.2">
      <c r="A42" s="116" t="s">
        <v>32</v>
      </c>
      <c r="B42" s="112">
        <v>19011</v>
      </c>
      <c r="C42" s="43">
        <v>7.1499999999999995</v>
      </c>
      <c r="D42" s="43">
        <v>35.643333333333338</v>
      </c>
      <c r="E42" s="43">
        <v>54.506666666666668</v>
      </c>
      <c r="F42" s="43">
        <v>52.416666666666664</v>
      </c>
      <c r="G42" s="43">
        <v>3.3633333333333333</v>
      </c>
      <c r="H42" s="43">
        <v>70.223333333333343</v>
      </c>
      <c r="I42" s="43">
        <v>15.553333333333333</v>
      </c>
      <c r="J42" s="43">
        <v>9.08</v>
      </c>
      <c r="K42" s="43">
        <v>6.9600000000000009</v>
      </c>
      <c r="L42" s="43">
        <v>9.2866666666666671</v>
      </c>
      <c r="M42" s="43">
        <v>2.6966666666666668</v>
      </c>
      <c r="N42" s="43">
        <v>1.0533333333333335</v>
      </c>
      <c r="O42" s="43">
        <v>8.4433333333333334</v>
      </c>
      <c r="P42" s="43">
        <v>0.24666666666666667</v>
      </c>
      <c r="Q42" s="43">
        <v>0.28000000000000003</v>
      </c>
      <c r="R42" s="43">
        <v>0.16333333333333333</v>
      </c>
      <c r="S42" s="43">
        <v>1.5466666666666666</v>
      </c>
      <c r="T42" s="43">
        <v>0.13333333333333333</v>
      </c>
      <c r="U42" s="43">
        <v>32.113333333333337</v>
      </c>
      <c r="V42" s="43">
        <v>104.72666666666667</v>
      </c>
      <c r="W42" s="43">
        <v>61.136666666666663</v>
      </c>
      <c r="X42" s="43">
        <v>28.016666666666666</v>
      </c>
      <c r="Y42" s="43">
        <v>53.54</v>
      </c>
      <c r="Z42" s="43">
        <v>62.70333333333334</v>
      </c>
    </row>
    <row r="43" spans="1:26" ht="15" x14ac:dyDescent="0.2">
      <c r="A43" s="116" t="s">
        <v>32</v>
      </c>
      <c r="B43" s="112">
        <v>19055</v>
      </c>
      <c r="C43" s="43">
        <v>7.1866666666666665</v>
      </c>
      <c r="D43" s="43">
        <v>37.369999999999997</v>
      </c>
      <c r="E43" s="43">
        <v>57.889999999999993</v>
      </c>
      <c r="F43" s="43">
        <v>55.786666666666662</v>
      </c>
      <c r="G43" s="43">
        <v>3.33</v>
      </c>
      <c r="H43" s="43">
        <v>73.313333333333333</v>
      </c>
      <c r="I43" s="43">
        <v>14.85</v>
      </c>
      <c r="J43" s="43">
        <v>5.0733333333333333</v>
      </c>
      <c r="K43" s="43">
        <v>7.6566666666666663</v>
      </c>
      <c r="L43" s="43">
        <v>9.17</v>
      </c>
      <c r="M43" s="43">
        <v>2.4766666666666666</v>
      </c>
      <c r="N43" s="43">
        <v>0.83333333333333337</v>
      </c>
      <c r="O43" s="43">
        <v>8.31</v>
      </c>
      <c r="P43" s="43">
        <v>0.34</v>
      </c>
      <c r="Q43" s="43">
        <v>0.27333333333333337</v>
      </c>
      <c r="R43" s="43">
        <v>0.17</v>
      </c>
      <c r="S43" s="43">
        <v>1.7533333333333332</v>
      </c>
      <c r="T43" s="43">
        <v>0.15</v>
      </c>
      <c r="U43" s="43">
        <v>29.176666666666666</v>
      </c>
      <c r="V43" s="43">
        <v>96.413333333333341</v>
      </c>
      <c r="W43" s="43">
        <v>59.79</v>
      </c>
      <c r="X43" s="43">
        <v>26.643333333333334</v>
      </c>
      <c r="Y43" s="43">
        <v>52.04</v>
      </c>
      <c r="Z43" s="43">
        <v>61.206666666666671</v>
      </c>
    </row>
    <row r="44" spans="1:26" ht="15" x14ac:dyDescent="0.2">
      <c r="A44" s="116" t="s">
        <v>32</v>
      </c>
      <c r="B44" s="112">
        <v>19102</v>
      </c>
      <c r="C44" s="43">
        <v>6.1166666666666671</v>
      </c>
      <c r="D44" s="43">
        <v>39.389999999999993</v>
      </c>
      <c r="E44" s="43">
        <v>62.313333333333333</v>
      </c>
      <c r="F44" s="43">
        <v>60.686666666666667</v>
      </c>
      <c r="G44" s="43">
        <v>3.64</v>
      </c>
      <c r="H44" s="43">
        <v>72.820000000000007</v>
      </c>
      <c r="I44" s="43">
        <v>16.503333333333334</v>
      </c>
      <c r="J44" s="43">
        <v>4.3533333333333335</v>
      </c>
      <c r="K44" s="43">
        <v>5.87</v>
      </c>
      <c r="L44" s="43">
        <v>7.8133333333333335</v>
      </c>
      <c r="M44" s="43">
        <v>2.3133333333333335</v>
      </c>
      <c r="N44" s="43">
        <v>0.73000000000000009</v>
      </c>
      <c r="O44" s="43">
        <v>8.4600000000000009</v>
      </c>
      <c r="P44" s="43">
        <v>0.28666666666666668</v>
      </c>
      <c r="Q44" s="43">
        <v>0.27</v>
      </c>
      <c r="R44" s="43">
        <v>0.15666666666666665</v>
      </c>
      <c r="S44" s="43">
        <v>1.9266666666666665</v>
      </c>
      <c r="T44" s="43">
        <v>0.14000000000000001</v>
      </c>
      <c r="U44" s="43">
        <v>24.88</v>
      </c>
      <c r="V44" s="43">
        <v>86.970000000000013</v>
      </c>
      <c r="W44" s="43">
        <v>58.213333333333331</v>
      </c>
      <c r="X44" s="43">
        <v>24.466666666666665</v>
      </c>
      <c r="Y44" s="43">
        <v>49.69</v>
      </c>
      <c r="Z44" s="43">
        <v>59.45000000000001</v>
      </c>
    </row>
    <row r="45" spans="1:26" ht="15" x14ac:dyDescent="0.2">
      <c r="A45" s="2" t="s">
        <v>32</v>
      </c>
      <c r="B45" s="3">
        <v>19186</v>
      </c>
      <c r="C45" s="43">
        <v>5.9533333333333331</v>
      </c>
      <c r="D45" s="43">
        <v>38.436666666666667</v>
      </c>
      <c r="E45" s="43">
        <v>60.236666666666657</v>
      </c>
      <c r="F45" s="43">
        <v>58.256666666666661</v>
      </c>
      <c r="G45" s="43">
        <v>3.4766666666666666</v>
      </c>
      <c r="H45" s="43">
        <v>74.160000000000011</v>
      </c>
      <c r="I45" s="43">
        <v>15.050000000000002</v>
      </c>
      <c r="J45" s="43">
        <v>3.7966666666666669</v>
      </c>
      <c r="K45" s="43">
        <v>6.3900000000000006</v>
      </c>
      <c r="L45" s="43">
        <v>8.5200000000000014</v>
      </c>
      <c r="M45" s="43">
        <v>2.5</v>
      </c>
      <c r="N45" s="43">
        <v>0.79333333333333333</v>
      </c>
      <c r="O45" s="43">
        <v>8.4833333333333343</v>
      </c>
      <c r="P45" s="43">
        <v>0.26333333333333336</v>
      </c>
      <c r="Q45" s="43">
        <v>0.27666666666666667</v>
      </c>
      <c r="R45" s="43">
        <v>0.14000000000000001</v>
      </c>
      <c r="S45" s="43">
        <v>1.9466666666666665</v>
      </c>
      <c r="T45" s="43">
        <v>0.12333333333333334</v>
      </c>
      <c r="U45" s="43">
        <v>27.61</v>
      </c>
      <c r="V45" s="43">
        <v>91.103333333333339</v>
      </c>
      <c r="W45" s="43">
        <v>58.96</v>
      </c>
      <c r="X45" s="43">
        <v>25.263333333333335</v>
      </c>
      <c r="Y45" s="43">
        <v>50.550000000000004</v>
      </c>
      <c r="Z45" s="43">
        <v>60.283333333333331</v>
      </c>
    </row>
    <row r="46" spans="1:26" ht="15" x14ac:dyDescent="0.2">
      <c r="A46" s="99" t="s">
        <v>96</v>
      </c>
      <c r="B46" s="3"/>
      <c r="C46" s="108"/>
      <c r="M46" s="108"/>
      <c r="N46" s="108"/>
      <c r="O46" s="108"/>
      <c r="P46" s="108"/>
      <c r="Q46" s="108"/>
      <c r="R46" s="108"/>
    </row>
    <row r="47" spans="1:26" ht="15" x14ac:dyDescent="0.2">
      <c r="A47" s="138" t="s">
        <v>43</v>
      </c>
      <c r="B47" s="139" t="s">
        <v>93</v>
      </c>
      <c r="C47" s="158">
        <v>8.6966666666666672</v>
      </c>
      <c r="D47" s="158">
        <v>40.68</v>
      </c>
      <c r="E47" s="158">
        <v>62.863333333333337</v>
      </c>
      <c r="F47" s="158">
        <v>61.366666666666674</v>
      </c>
      <c r="G47" s="158">
        <v>4.876666666666666</v>
      </c>
      <c r="H47" s="158">
        <v>70.143333333333331</v>
      </c>
      <c r="I47" s="158">
        <v>18.32</v>
      </c>
      <c r="J47" s="158">
        <v>4.5133333333333328</v>
      </c>
      <c r="K47" s="158">
        <v>5.4233333333333329</v>
      </c>
      <c r="L47" s="158">
        <v>7.2133333333333338</v>
      </c>
      <c r="M47" s="158">
        <v>2.7900000000000005</v>
      </c>
      <c r="N47" s="158">
        <v>1.0133333333333334</v>
      </c>
      <c r="O47" s="158">
        <v>9.129999999999999</v>
      </c>
      <c r="P47" s="158">
        <v>0.24</v>
      </c>
      <c r="Q47" s="158">
        <v>0.28666666666666668</v>
      </c>
      <c r="R47" s="158">
        <v>0.15666666666666665</v>
      </c>
      <c r="S47" s="158">
        <v>1.7933333333333337</v>
      </c>
      <c r="T47" s="158">
        <v>0.15666666666666668</v>
      </c>
      <c r="U47" s="158">
        <v>20.826666666666668</v>
      </c>
      <c r="V47" s="158">
        <v>84.776666666666657</v>
      </c>
      <c r="W47" s="158">
        <v>57.21</v>
      </c>
      <c r="X47" s="158">
        <v>21.3</v>
      </c>
      <c r="Y47" s="158">
        <v>46.28</v>
      </c>
      <c r="Z47" s="158">
        <v>58.333333333333336</v>
      </c>
    </row>
    <row r="48" spans="1:26" x14ac:dyDescent="0.15">
      <c r="A48" s="167"/>
      <c r="B48" s="167" t="s">
        <v>16</v>
      </c>
      <c r="C48" s="168">
        <f t="shared" ref="C48:Z48" si="0">AVERAGE(C5:C47)</f>
        <v>7.0995000000000008</v>
      </c>
      <c r="D48" s="168">
        <f t="shared" si="0"/>
        <v>37.470000000000006</v>
      </c>
      <c r="E48" s="168">
        <f t="shared" si="0"/>
        <v>58.502583333333334</v>
      </c>
      <c r="F48" s="168">
        <f t="shared" si="0"/>
        <v>56.395166666666682</v>
      </c>
      <c r="G48" s="168">
        <f t="shared" si="0"/>
        <v>3.322833333333334</v>
      </c>
      <c r="H48" s="168">
        <f t="shared" si="0"/>
        <v>73.072749999999999</v>
      </c>
      <c r="I48" s="168">
        <f t="shared" si="0"/>
        <v>15.17625</v>
      </c>
      <c r="J48" s="168">
        <f t="shared" si="0"/>
        <v>5.2148333333333339</v>
      </c>
      <c r="K48" s="168">
        <f t="shared" si="0"/>
        <v>6.7199166666666672</v>
      </c>
      <c r="L48" s="168">
        <f t="shared" si="0"/>
        <v>8.5728333333333353</v>
      </c>
      <c r="M48" s="168">
        <f t="shared" si="0"/>
        <v>2.6355833333333334</v>
      </c>
      <c r="N48" s="168">
        <f t="shared" si="0"/>
        <v>0.91991666666666683</v>
      </c>
      <c r="O48" s="168">
        <f t="shared" si="0"/>
        <v>8.8708333333333336</v>
      </c>
      <c r="P48" s="168">
        <f t="shared" si="0"/>
        <v>0.29566666666666663</v>
      </c>
      <c r="Q48" s="168">
        <f t="shared" si="0"/>
        <v>0.28516666666666668</v>
      </c>
      <c r="R48" s="168">
        <f t="shared" si="0"/>
        <v>0.16141666666666662</v>
      </c>
      <c r="S48" s="168">
        <f t="shared" si="0"/>
        <v>1.8560833333333335</v>
      </c>
      <c r="T48" s="168">
        <f t="shared" si="0"/>
        <v>0.14391666666666664</v>
      </c>
      <c r="U48" s="168">
        <f t="shared" si="0"/>
        <v>27.869583333333331</v>
      </c>
      <c r="V48" s="168">
        <f t="shared" si="0"/>
        <v>95.383749999999992</v>
      </c>
      <c r="W48" s="168">
        <f t="shared" si="0"/>
        <v>59.711083333333342</v>
      </c>
      <c r="X48" s="168">
        <f t="shared" si="0"/>
        <v>26.265750000000004</v>
      </c>
      <c r="Y48" s="168">
        <f t="shared" si="0"/>
        <v>51.636583333333327</v>
      </c>
      <c r="Z48" s="168">
        <f t="shared" si="0"/>
        <v>61.118250000000003</v>
      </c>
    </row>
    <row r="49" spans="1:37" x14ac:dyDescent="0.15">
      <c r="C49" s="108"/>
      <c r="M49" s="108"/>
      <c r="N49" s="108"/>
      <c r="O49" s="108"/>
      <c r="R49" s="108"/>
      <c r="S49" s="108"/>
    </row>
    <row r="50" spans="1:37" x14ac:dyDescent="0.15">
      <c r="A50" s="170"/>
      <c r="B50" s="170"/>
      <c r="C50" s="108"/>
      <c r="M50" s="108"/>
      <c r="N50" s="108"/>
      <c r="O50" s="108"/>
      <c r="R50" s="108"/>
      <c r="S50" s="108"/>
    </row>
    <row r="51" spans="1:37" x14ac:dyDescent="0.15">
      <c r="A51" s="170"/>
      <c r="B51" s="170"/>
      <c r="C51" s="108"/>
      <c r="M51" s="108"/>
      <c r="N51" s="108"/>
      <c r="O51" s="108"/>
      <c r="P51" s="108"/>
      <c r="Q51" s="108"/>
      <c r="R51" s="108"/>
      <c r="S51" s="108"/>
    </row>
    <row r="52" spans="1:37" x14ac:dyDescent="0.15">
      <c r="A52" s="170"/>
      <c r="B52" s="170"/>
      <c r="C52" s="108"/>
      <c r="M52" s="108"/>
      <c r="N52" s="108"/>
      <c r="O52" s="108"/>
      <c r="P52" s="108"/>
      <c r="Q52" s="108"/>
      <c r="R52" s="108"/>
      <c r="S52" s="108"/>
    </row>
    <row r="53" spans="1:37" x14ac:dyDescent="0.15">
      <c r="C53" s="108"/>
      <c r="M53" s="108"/>
      <c r="N53" s="108"/>
      <c r="O53" s="108"/>
      <c r="P53" s="108"/>
      <c r="Q53" s="108"/>
      <c r="R53" s="108"/>
      <c r="S53" s="108"/>
    </row>
    <row r="54" spans="1:37" x14ac:dyDescent="0.15">
      <c r="C54" s="108"/>
      <c r="M54" s="108"/>
      <c r="N54" s="108"/>
      <c r="O54" s="108"/>
      <c r="P54" s="108"/>
      <c r="Q54" s="108"/>
    </row>
    <row r="55" spans="1:37" x14ac:dyDescent="0.15">
      <c r="M55" s="108"/>
      <c r="N55" s="108"/>
      <c r="O55" s="108"/>
      <c r="P55" s="108"/>
      <c r="Q55" s="108"/>
    </row>
    <row r="56" spans="1:37" x14ac:dyDescent="0.15">
      <c r="M56" s="108"/>
      <c r="N56" s="108"/>
      <c r="O56" s="108"/>
      <c r="P56" s="108"/>
      <c r="Q56" s="108"/>
    </row>
    <row r="57" spans="1:37" x14ac:dyDescent="0.15">
      <c r="M57" s="108"/>
      <c r="N57" s="108"/>
      <c r="O57" s="108"/>
      <c r="P57" s="108"/>
      <c r="Q57" s="108"/>
    </row>
    <row r="58" spans="1:37" x14ac:dyDescent="0.15">
      <c r="M58" s="108"/>
      <c r="N58" s="108"/>
      <c r="O58" s="108"/>
      <c r="P58" s="108"/>
    </row>
    <row r="59" spans="1:37" s="109" customFormat="1" x14ac:dyDescent="0.15">
      <c r="A59" s="169"/>
      <c r="B59" s="169"/>
      <c r="C59" s="171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</row>
  </sheetData>
  <sortState xmlns:xlrd2="http://schemas.microsoft.com/office/spreadsheetml/2017/richdata2" ref="A15:AK45">
    <sortCondition ref="A15:A45"/>
    <sortCondition ref="B15:B45"/>
  </sortState>
  <mergeCells count="1">
    <mergeCell ref="C2:Z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A16" sqref="A16:XFD46"/>
    </sheetView>
  </sheetViews>
  <sheetFormatPr baseColWidth="10" defaultColWidth="19.5" defaultRowHeight="15" x14ac:dyDescent="0.2"/>
  <cols>
    <col min="1" max="1" width="18" style="40" customWidth="1"/>
    <col min="2" max="2" width="18.5" style="28" bestFit="1" customWidth="1"/>
    <col min="3" max="3" width="13" style="45" customWidth="1"/>
    <col min="4" max="4" width="7.6640625" style="45" customWidth="1"/>
    <col min="5" max="5" width="6.5" style="45" customWidth="1"/>
    <col min="6" max="7" width="7.1640625" style="38" customWidth="1"/>
    <col min="8" max="8" width="8.1640625" style="4" customWidth="1"/>
    <col min="9" max="9" width="19.5" style="40" customWidth="1"/>
    <col min="10" max="16384" width="19.5" style="40"/>
  </cols>
  <sheetData>
    <row r="1" spans="1:12" s="17" customFormat="1" x14ac:dyDescent="0.2">
      <c r="A1" s="17" t="s">
        <v>126</v>
      </c>
      <c r="B1" s="27"/>
      <c r="C1" s="48"/>
      <c r="D1" s="48"/>
      <c r="E1" s="48"/>
      <c r="F1" s="174"/>
      <c r="G1" s="174"/>
      <c r="H1" s="183"/>
    </row>
    <row r="2" spans="1:12" s="17" customFormat="1" x14ac:dyDescent="0.2">
      <c r="B2" s="27"/>
      <c r="C2" s="209" t="s">
        <v>3</v>
      </c>
      <c r="D2" s="209"/>
      <c r="E2" s="209"/>
      <c r="F2" s="209"/>
      <c r="G2" s="209"/>
      <c r="H2" s="209"/>
    </row>
    <row r="3" spans="1:12" s="17" customFormat="1" ht="31.5" customHeight="1" x14ac:dyDescent="0.2">
      <c r="A3" s="17" t="s">
        <v>4</v>
      </c>
      <c r="B3" s="27" t="s">
        <v>5</v>
      </c>
      <c r="C3" s="77" t="s">
        <v>6</v>
      </c>
      <c r="D3" s="77" t="s">
        <v>7</v>
      </c>
      <c r="E3" s="77" t="s">
        <v>0</v>
      </c>
      <c r="F3" s="77" t="s">
        <v>6</v>
      </c>
      <c r="G3" s="77" t="s">
        <v>7</v>
      </c>
      <c r="H3" s="184" t="s">
        <v>8</v>
      </c>
    </row>
    <row r="4" spans="1:12" s="17" customFormat="1" ht="16" x14ac:dyDescent="0.2">
      <c r="A4" s="18"/>
      <c r="B4" s="25"/>
      <c r="C4" s="210" t="s">
        <v>12</v>
      </c>
      <c r="D4" s="210"/>
      <c r="E4" s="210"/>
      <c r="F4" s="210" t="s">
        <v>13</v>
      </c>
      <c r="G4" s="210"/>
      <c r="H4" s="185" t="s">
        <v>14</v>
      </c>
    </row>
    <row r="5" spans="1:12" x14ac:dyDescent="0.2">
      <c r="A5" s="16" t="s">
        <v>36</v>
      </c>
      <c r="E5" s="178"/>
    </row>
    <row r="6" spans="1:12" x14ac:dyDescent="0.2">
      <c r="A6" s="40" t="s">
        <v>39</v>
      </c>
      <c r="B6" s="28" t="s">
        <v>40</v>
      </c>
      <c r="C6" s="178">
        <v>12175.510626902809</v>
      </c>
      <c r="D6" s="178">
        <v>1735.9058922560846</v>
      </c>
      <c r="E6" s="178">
        <f>SUM(C6:D6)</f>
        <v>13911.416519158895</v>
      </c>
      <c r="F6" s="133">
        <v>0.80647566227825862</v>
      </c>
      <c r="G6" s="43">
        <v>0.77017275114375394</v>
      </c>
      <c r="H6" s="178">
        <v>100</v>
      </c>
    </row>
    <row r="7" spans="1:12" x14ac:dyDescent="0.2">
      <c r="A7" s="40" t="s">
        <v>33</v>
      </c>
      <c r="B7" s="28" t="s">
        <v>34</v>
      </c>
      <c r="C7" s="178">
        <v>5927.9651738912553</v>
      </c>
      <c r="D7" s="201">
        <v>0</v>
      </c>
      <c r="E7" s="178">
        <f>SUM(C7:D7)</f>
        <v>5927.9651738912553</v>
      </c>
      <c r="F7" s="133">
        <v>0.80611489810678416</v>
      </c>
      <c r="G7" s="201" t="s">
        <v>138</v>
      </c>
      <c r="H7" s="178">
        <v>88</v>
      </c>
    </row>
    <row r="8" spans="1:12" x14ac:dyDescent="0.2">
      <c r="A8" s="40" t="s">
        <v>33</v>
      </c>
      <c r="B8" s="28" t="s">
        <v>35</v>
      </c>
      <c r="C8" s="178">
        <v>7173.6999039732327</v>
      </c>
      <c r="D8" s="201">
        <v>0</v>
      </c>
      <c r="E8" s="178">
        <f>SUM(C8:D8)</f>
        <v>7173.6999039732327</v>
      </c>
      <c r="F8" s="133">
        <v>0.80686151496525171</v>
      </c>
      <c r="G8" s="201" t="s">
        <v>138</v>
      </c>
      <c r="H8" s="178">
        <v>90</v>
      </c>
    </row>
    <row r="9" spans="1:12" x14ac:dyDescent="0.2">
      <c r="A9" s="99" t="s">
        <v>1</v>
      </c>
      <c r="C9" s="178"/>
      <c r="D9" s="178"/>
      <c r="E9" s="178"/>
      <c r="F9" s="133"/>
      <c r="G9" s="178"/>
      <c r="H9" s="178"/>
    </row>
    <row r="10" spans="1:12" x14ac:dyDescent="0.2">
      <c r="A10" s="40" t="s">
        <v>39</v>
      </c>
      <c r="B10" s="28" t="s">
        <v>42</v>
      </c>
      <c r="C10" s="178">
        <v>8726.6581403881682</v>
      </c>
      <c r="D10" s="201">
        <v>0</v>
      </c>
      <c r="E10" s="178">
        <f t="shared" ref="E10:E11" si="0">SUM(C10:D10)</f>
        <v>8726.6581403881682</v>
      </c>
      <c r="F10" s="133">
        <v>0.83217404504132808</v>
      </c>
      <c r="G10" s="201" t="s">
        <v>138</v>
      </c>
      <c r="H10" s="178">
        <v>72.333333333333329</v>
      </c>
      <c r="K10" s="79"/>
      <c r="L10" s="78"/>
    </row>
    <row r="11" spans="1:12" x14ac:dyDescent="0.2">
      <c r="A11" s="40" t="s">
        <v>32</v>
      </c>
      <c r="B11" s="28" t="s">
        <v>105</v>
      </c>
      <c r="C11" s="178">
        <v>9180.922570770319</v>
      </c>
      <c r="D11" s="201">
        <v>0</v>
      </c>
      <c r="E11" s="178">
        <f t="shared" si="0"/>
        <v>9180.922570770319</v>
      </c>
      <c r="F11" s="133">
        <v>0.83302257852867101</v>
      </c>
      <c r="G11" s="201" t="s">
        <v>138</v>
      </c>
      <c r="H11" s="178">
        <v>71</v>
      </c>
      <c r="K11" s="79"/>
      <c r="L11" s="78"/>
    </row>
    <row r="12" spans="1:12" x14ac:dyDescent="0.2">
      <c r="A12" s="17" t="s">
        <v>37</v>
      </c>
      <c r="F12" s="45"/>
      <c r="G12" s="45"/>
      <c r="H12" s="178"/>
    </row>
    <row r="13" spans="1:12" x14ac:dyDescent="0.2">
      <c r="A13" s="40" t="s">
        <v>31</v>
      </c>
      <c r="B13" s="28" t="s">
        <v>84</v>
      </c>
      <c r="C13" s="178">
        <v>12714.453525671559</v>
      </c>
      <c r="D13" s="201">
        <v>0</v>
      </c>
      <c r="E13" s="178">
        <f t="shared" ref="E13:E31" si="1">SUM(C13:D13)</f>
        <v>12714.453525671559</v>
      </c>
      <c r="F13" s="133">
        <v>0.76190327637975053</v>
      </c>
      <c r="G13" s="201" t="s">
        <v>138</v>
      </c>
      <c r="H13" s="178">
        <v>110.66666666666667</v>
      </c>
    </row>
    <row r="14" spans="1:12" x14ac:dyDescent="0.2">
      <c r="A14" s="40" t="s">
        <v>31</v>
      </c>
      <c r="B14" s="28" t="s">
        <v>48</v>
      </c>
      <c r="C14" s="178">
        <v>6992.6017183507147</v>
      </c>
      <c r="D14" s="201">
        <v>0</v>
      </c>
      <c r="E14" s="178">
        <f t="shared" si="1"/>
        <v>6992.6017183507147</v>
      </c>
      <c r="F14" s="133">
        <v>0.74756087672217564</v>
      </c>
      <c r="G14" s="201" t="s">
        <v>138</v>
      </c>
      <c r="H14" s="178">
        <v>104</v>
      </c>
    </row>
    <row r="15" spans="1:12" x14ac:dyDescent="0.2">
      <c r="A15" s="40" t="s">
        <v>31</v>
      </c>
      <c r="B15" s="28" t="s">
        <v>49</v>
      </c>
      <c r="C15" s="178">
        <v>8311.5587463442844</v>
      </c>
      <c r="D15" s="201">
        <v>0</v>
      </c>
      <c r="E15" s="178">
        <f t="shared" si="1"/>
        <v>8311.5587463442844</v>
      </c>
      <c r="F15" s="133">
        <v>0.75497699250937</v>
      </c>
      <c r="G15" s="201" t="s">
        <v>138</v>
      </c>
      <c r="H15" s="178">
        <v>79.33</v>
      </c>
    </row>
    <row r="16" spans="1:12" x14ac:dyDescent="0.2">
      <c r="A16" s="40" t="s">
        <v>31</v>
      </c>
      <c r="B16" s="28" t="s">
        <v>85</v>
      </c>
      <c r="C16" s="178">
        <v>6381.2049182806468</v>
      </c>
      <c r="D16" s="180">
        <v>2836.5893914346066</v>
      </c>
      <c r="E16" s="178">
        <f t="shared" si="1"/>
        <v>9217.7943097152529</v>
      </c>
      <c r="F16" s="133">
        <v>0.82777143887076587</v>
      </c>
      <c r="G16" s="43">
        <v>0.79236879527281801</v>
      </c>
      <c r="H16" s="178">
        <v>92.67</v>
      </c>
    </row>
    <row r="17" spans="1:8" x14ac:dyDescent="0.2">
      <c r="A17" s="40" t="s">
        <v>31</v>
      </c>
      <c r="B17" s="28" t="s">
        <v>50</v>
      </c>
      <c r="C17" s="178">
        <v>6684.216720607099</v>
      </c>
      <c r="D17" s="178">
        <v>1770.6512230787303</v>
      </c>
      <c r="E17" s="178">
        <f t="shared" si="1"/>
        <v>8454.8679436858292</v>
      </c>
      <c r="F17" s="133">
        <v>0.79026333209693778</v>
      </c>
      <c r="G17" s="43">
        <v>0.69818452999483471</v>
      </c>
      <c r="H17" s="178">
        <v>100</v>
      </c>
    </row>
    <row r="18" spans="1:8" x14ac:dyDescent="0.2">
      <c r="A18" s="40" t="s">
        <v>31</v>
      </c>
      <c r="B18" s="28" t="s">
        <v>41</v>
      </c>
      <c r="C18" s="178">
        <v>5634.4130258199011</v>
      </c>
      <c r="D18" s="201">
        <v>0</v>
      </c>
      <c r="E18" s="178">
        <f t="shared" si="1"/>
        <v>5634.4130258199011</v>
      </c>
      <c r="F18" s="133">
        <v>0.73721921846915528</v>
      </c>
      <c r="G18" s="201" t="s">
        <v>138</v>
      </c>
      <c r="H18" s="178">
        <v>76</v>
      </c>
    </row>
    <row r="19" spans="1:8" x14ac:dyDescent="0.2">
      <c r="A19" s="40" t="s">
        <v>39</v>
      </c>
      <c r="B19" s="28" t="s">
        <v>53</v>
      </c>
      <c r="C19" s="178">
        <v>10848.582278402921</v>
      </c>
      <c r="D19" s="201">
        <v>0</v>
      </c>
      <c r="E19" s="178">
        <f t="shared" si="1"/>
        <v>10848.582278402921</v>
      </c>
      <c r="F19" s="133">
        <v>0.76367593120310762</v>
      </c>
      <c r="G19" s="201" t="s">
        <v>138</v>
      </c>
      <c r="H19" s="178">
        <v>102.67</v>
      </c>
    </row>
    <row r="20" spans="1:8" x14ac:dyDescent="0.2">
      <c r="A20" s="40" t="s">
        <v>39</v>
      </c>
      <c r="B20" s="28" t="s">
        <v>87</v>
      </c>
      <c r="C20" s="178">
        <v>7530.9939997141892</v>
      </c>
      <c r="D20" s="180">
        <v>2672.4931807168978</v>
      </c>
      <c r="E20" s="178">
        <f t="shared" si="1"/>
        <v>10203.487180431086</v>
      </c>
      <c r="F20" s="133">
        <v>0.79766437031601145</v>
      </c>
      <c r="G20" s="43">
        <v>0.72718022192807041</v>
      </c>
      <c r="H20" s="178">
        <v>96.333333333333329</v>
      </c>
    </row>
    <row r="21" spans="1:8" x14ac:dyDescent="0.2">
      <c r="A21" s="40" t="s">
        <v>39</v>
      </c>
      <c r="B21" s="28" t="s">
        <v>54</v>
      </c>
      <c r="C21" s="180">
        <v>20911</v>
      </c>
      <c r="D21" s="201">
        <v>0</v>
      </c>
      <c r="E21" s="180">
        <f t="shared" si="1"/>
        <v>20911</v>
      </c>
      <c r="F21" s="133">
        <v>0.67466942863831647</v>
      </c>
      <c r="G21" s="201" t="s">
        <v>138</v>
      </c>
      <c r="H21" s="178">
        <v>129.33333333333334</v>
      </c>
    </row>
    <row r="22" spans="1:8" x14ac:dyDescent="0.2">
      <c r="A22" s="40" t="s">
        <v>39</v>
      </c>
      <c r="B22" s="28" t="s">
        <v>47</v>
      </c>
      <c r="C22" s="178">
        <v>13040.976907163966</v>
      </c>
      <c r="D22" s="201">
        <v>0</v>
      </c>
      <c r="E22" s="178">
        <f t="shared" si="1"/>
        <v>13040.976907163966</v>
      </c>
      <c r="F22" s="133">
        <v>0.73844753677329045</v>
      </c>
      <c r="G22" s="201" t="s">
        <v>138</v>
      </c>
      <c r="H22" s="178">
        <v>108.66666666666667</v>
      </c>
    </row>
    <row r="23" spans="1:8" x14ac:dyDescent="0.2">
      <c r="A23" s="40" t="s">
        <v>39</v>
      </c>
      <c r="B23" s="28" t="s">
        <v>55</v>
      </c>
      <c r="C23" s="178">
        <v>9205.8516971040681</v>
      </c>
      <c r="D23" s="180">
        <v>3252.8731057635327</v>
      </c>
      <c r="E23" s="178">
        <f t="shared" si="1"/>
        <v>12458.7248028676</v>
      </c>
      <c r="F23" s="133">
        <v>0.80130020305972371</v>
      </c>
      <c r="G23" s="43">
        <v>0.73501806563303795</v>
      </c>
      <c r="H23" s="178">
        <v>91</v>
      </c>
    </row>
    <row r="24" spans="1:8" x14ac:dyDescent="0.2">
      <c r="A24" s="40" t="s">
        <v>2</v>
      </c>
      <c r="B24" s="28" t="s">
        <v>88</v>
      </c>
      <c r="C24" s="178">
        <v>11441.238815649509</v>
      </c>
      <c r="D24" s="201">
        <v>0</v>
      </c>
      <c r="E24" s="178">
        <f t="shared" si="1"/>
        <v>11441.238815649509</v>
      </c>
      <c r="F24" s="133">
        <v>0.74739390669704397</v>
      </c>
      <c r="G24" s="201" t="s">
        <v>138</v>
      </c>
      <c r="H24" s="178">
        <v>96</v>
      </c>
    </row>
    <row r="25" spans="1:8" x14ac:dyDescent="0.2">
      <c r="A25" s="40" t="s">
        <v>2</v>
      </c>
      <c r="B25" s="28" t="s">
        <v>89</v>
      </c>
      <c r="C25" s="178">
        <v>9609.3971150634115</v>
      </c>
      <c r="D25" s="201">
        <v>0</v>
      </c>
      <c r="E25" s="178">
        <f t="shared" si="1"/>
        <v>9609.3971150634115</v>
      </c>
      <c r="F25" s="133">
        <v>0.69723126032108695</v>
      </c>
      <c r="G25" s="201" t="s">
        <v>138</v>
      </c>
      <c r="H25" s="178">
        <v>107.33333333333333</v>
      </c>
    </row>
    <row r="26" spans="1:8" x14ac:dyDescent="0.2">
      <c r="A26" s="40" t="s">
        <v>2</v>
      </c>
      <c r="B26" s="28" t="s">
        <v>90</v>
      </c>
      <c r="C26" s="178">
        <v>12708.635990885226</v>
      </c>
      <c r="D26" s="201">
        <v>0</v>
      </c>
      <c r="E26" s="178">
        <f t="shared" si="1"/>
        <v>12708.635990885226</v>
      </c>
      <c r="F26" s="133">
        <v>0.73129343914332889</v>
      </c>
      <c r="G26" s="201" t="s">
        <v>138</v>
      </c>
      <c r="H26" s="178">
        <v>96.666666666666671</v>
      </c>
    </row>
    <row r="27" spans="1:8" x14ac:dyDescent="0.2">
      <c r="A27" s="40" t="s">
        <v>32</v>
      </c>
      <c r="B27" s="28">
        <v>18179</v>
      </c>
      <c r="C27" s="178">
        <v>7834.0873485021411</v>
      </c>
      <c r="D27" s="180">
        <v>2633.5572575992524</v>
      </c>
      <c r="E27" s="178">
        <f t="shared" si="1"/>
        <v>10467.644606101394</v>
      </c>
      <c r="F27" s="133">
        <v>0.8009207357676521</v>
      </c>
      <c r="G27" s="43">
        <v>0.74782613684801602</v>
      </c>
      <c r="H27" s="178">
        <v>97.333333333333329</v>
      </c>
    </row>
    <row r="28" spans="1:8" x14ac:dyDescent="0.2">
      <c r="A28" s="40" t="s">
        <v>32</v>
      </c>
      <c r="B28" s="28">
        <v>18180</v>
      </c>
      <c r="C28" s="178">
        <v>11660.10982963915</v>
      </c>
      <c r="D28" s="178">
        <v>1386.5779910403264</v>
      </c>
      <c r="E28" s="178">
        <f t="shared" si="1"/>
        <v>13046.687820679477</v>
      </c>
      <c r="F28" s="133">
        <v>0.74717477998622572</v>
      </c>
      <c r="G28" s="43">
        <v>0.61680047887355782</v>
      </c>
      <c r="H28" s="178">
        <v>106</v>
      </c>
    </row>
    <row r="29" spans="1:8" x14ac:dyDescent="0.2">
      <c r="A29" s="40" t="s">
        <v>32</v>
      </c>
      <c r="B29" s="28">
        <v>18182</v>
      </c>
      <c r="C29" s="178">
        <v>7480.2579341089513</v>
      </c>
      <c r="D29" s="178">
        <v>2468.0918317972751</v>
      </c>
      <c r="E29" s="178">
        <f t="shared" si="1"/>
        <v>9948.3497659062268</v>
      </c>
      <c r="F29" s="133">
        <v>0.81478980594293215</v>
      </c>
      <c r="G29" s="43">
        <v>0.7398022155033358</v>
      </c>
      <c r="H29" s="178">
        <v>102.66666666666667</v>
      </c>
    </row>
    <row r="30" spans="1:8" x14ac:dyDescent="0.2">
      <c r="A30" s="40" t="s">
        <v>32</v>
      </c>
      <c r="B30" s="28">
        <v>19011</v>
      </c>
      <c r="C30" s="178">
        <v>7554.6519550735584</v>
      </c>
      <c r="D30" s="180">
        <v>2243.8681094713465</v>
      </c>
      <c r="E30" s="178">
        <f t="shared" si="1"/>
        <v>9798.520064544904</v>
      </c>
      <c r="F30" s="133">
        <v>0.78185616995299512</v>
      </c>
      <c r="G30" s="43">
        <v>0.69888924697469135</v>
      </c>
      <c r="H30" s="178">
        <v>80</v>
      </c>
    </row>
    <row r="31" spans="1:8" x14ac:dyDescent="0.2">
      <c r="A31" s="40" t="s">
        <v>32</v>
      </c>
      <c r="B31" s="28">
        <v>19102</v>
      </c>
      <c r="C31" s="178">
        <v>16036.82452567789</v>
      </c>
      <c r="D31" s="201">
        <v>0</v>
      </c>
      <c r="E31" s="178">
        <f t="shared" si="1"/>
        <v>16036.82452567789</v>
      </c>
      <c r="F31" s="133">
        <v>0.7364886871475198</v>
      </c>
      <c r="G31" s="201" t="s">
        <v>138</v>
      </c>
      <c r="H31" s="178">
        <v>109.33333333333333</v>
      </c>
    </row>
    <row r="32" spans="1:8" x14ac:dyDescent="0.2">
      <c r="A32" s="70"/>
      <c r="B32" s="41" t="s">
        <v>16</v>
      </c>
      <c r="C32" s="46">
        <f>AVERAGE(C6:C31)</f>
        <v>9823.5755611660406</v>
      </c>
      <c r="D32" s="46">
        <f>AVERAGE(D6:D31)</f>
        <v>875.02533263158557</v>
      </c>
      <c r="E32" s="46">
        <f>AVERAGE(E6:E31)</f>
        <v>10698.600893797624</v>
      </c>
      <c r="F32" s="123"/>
      <c r="G32" s="123"/>
      <c r="H32" s="30"/>
    </row>
    <row r="33" spans="1:8" x14ac:dyDescent="0.2">
      <c r="A33" s="156"/>
      <c r="B33" s="135" t="s">
        <v>17</v>
      </c>
      <c r="C33" s="61">
        <v>3093.5</v>
      </c>
      <c r="D33" s="61">
        <v>1103.8</v>
      </c>
      <c r="E33" s="61">
        <v>3093</v>
      </c>
      <c r="F33" s="163"/>
      <c r="G33" s="163"/>
      <c r="H33" s="140"/>
    </row>
    <row r="34" spans="1:8" x14ac:dyDescent="0.2">
      <c r="A34" s="96" t="s">
        <v>124</v>
      </c>
      <c r="B34" s="97"/>
      <c r="C34" s="98"/>
    </row>
    <row r="35" spans="1:8" x14ac:dyDescent="0.2">
      <c r="A35" s="96" t="s">
        <v>18</v>
      </c>
      <c r="B35" s="97"/>
      <c r="C35" s="98" t="s">
        <v>125</v>
      </c>
      <c r="D35" s="45">
        <v>133</v>
      </c>
    </row>
    <row r="36" spans="1:8" x14ac:dyDescent="0.2">
      <c r="A36" s="96"/>
      <c r="B36" s="97"/>
      <c r="C36" s="98"/>
    </row>
  </sheetData>
  <sortState xmlns:xlrd2="http://schemas.microsoft.com/office/spreadsheetml/2017/richdata2" ref="A13:L31">
    <sortCondition ref="A13:A31"/>
    <sortCondition ref="B13:B31"/>
  </sortState>
  <mergeCells count="3">
    <mergeCell ref="C4:E4"/>
    <mergeCell ref="F4:G4"/>
    <mergeCell ref="C2:H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591B-02C6-4305-91DB-5C9E77396E91}">
  <dimension ref="A1:Z35"/>
  <sheetViews>
    <sheetView workbookViewId="0">
      <selection activeCell="A16" sqref="A16:XFD46"/>
    </sheetView>
  </sheetViews>
  <sheetFormatPr baseColWidth="10" defaultColWidth="19.5" defaultRowHeight="15" x14ac:dyDescent="0.2"/>
  <cols>
    <col min="1" max="1" width="18" customWidth="1"/>
    <col min="2" max="2" width="18.5" style="26" bestFit="1" customWidth="1"/>
    <col min="3" max="3" width="8.33203125" style="7" customWidth="1"/>
    <col min="4" max="4" width="5.5" style="7" bestFit="1" customWidth="1"/>
    <col min="5" max="5" width="5.6640625" style="7" bestFit="1" customWidth="1"/>
    <col min="6" max="6" width="8.5" style="7" bestFit="1" customWidth="1"/>
    <col min="7" max="7" width="6.33203125" style="7" bestFit="1" customWidth="1"/>
    <col min="8" max="8" width="9" style="7" bestFit="1" customWidth="1"/>
    <col min="9" max="9" width="11.6640625" style="7" bestFit="1" customWidth="1"/>
    <col min="10" max="10" width="6.5" style="8" bestFit="1" customWidth="1"/>
    <col min="11" max="11" width="10.83203125" style="8" bestFit="1" customWidth="1"/>
    <col min="12" max="12" width="11.6640625" style="8" bestFit="1" customWidth="1"/>
    <col min="13" max="13" width="7.5" style="8" bestFit="1" customWidth="1"/>
    <col min="14" max="14" width="4.5" style="8" bestFit="1" customWidth="1"/>
    <col min="15" max="15" width="5.5" style="8" bestFit="1" customWidth="1"/>
    <col min="16" max="20" width="4.5" style="8" bestFit="1" customWidth="1"/>
    <col min="21" max="21" width="5.5" style="8" bestFit="1" customWidth="1"/>
    <col min="22" max="22" width="6.5" style="8" bestFit="1" customWidth="1"/>
    <col min="23" max="24" width="9.83203125" style="8" bestFit="1" customWidth="1"/>
    <col min="25" max="25" width="10.33203125" style="8" bestFit="1" customWidth="1"/>
    <col min="26" max="26" width="9.5" style="8" bestFit="1" customWidth="1"/>
  </cols>
  <sheetData>
    <row r="1" spans="1:26" s="17" customFormat="1" x14ac:dyDescent="0.2">
      <c r="A1" s="17" t="s">
        <v>126</v>
      </c>
      <c r="B1" s="27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106"/>
      <c r="S1" s="174"/>
      <c r="T1" s="174"/>
      <c r="U1" s="174"/>
      <c r="V1" s="174"/>
      <c r="W1" s="174"/>
      <c r="X1" s="174"/>
      <c r="Y1" s="174"/>
      <c r="Z1" s="174"/>
    </row>
    <row r="2" spans="1:26" s="17" customFormat="1" x14ac:dyDescent="0.2">
      <c r="B2" s="27"/>
      <c r="C2" s="208" t="s">
        <v>136</v>
      </c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s="17" customFormat="1" ht="28.5" customHeight="1" x14ac:dyDescent="0.2">
      <c r="A3" s="18" t="s">
        <v>4</v>
      </c>
      <c r="B3" s="25" t="s">
        <v>5</v>
      </c>
      <c r="C3" s="10" t="s">
        <v>65</v>
      </c>
      <c r="D3" s="10" t="s">
        <v>9</v>
      </c>
      <c r="E3" s="10" t="s">
        <v>127</v>
      </c>
      <c r="F3" s="10" t="s">
        <v>66</v>
      </c>
      <c r="G3" s="10" t="s">
        <v>10</v>
      </c>
      <c r="H3" s="10" t="s">
        <v>68</v>
      </c>
      <c r="I3" s="10" t="s">
        <v>67</v>
      </c>
      <c r="J3" s="10" t="s">
        <v>69</v>
      </c>
      <c r="K3" s="10" t="s">
        <v>128</v>
      </c>
      <c r="L3" s="10" t="s">
        <v>77</v>
      </c>
      <c r="M3" s="10" t="s">
        <v>129</v>
      </c>
      <c r="N3" s="10" t="s">
        <v>130</v>
      </c>
      <c r="O3" s="10" t="s">
        <v>70</v>
      </c>
      <c r="P3" s="10" t="s">
        <v>74</v>
      </c>
      <c r="Q3" s="10" t="s">
        <v>71</v>
      </c>
      <c r="R3" s="10" t="s">
        <v>75</v>
      </c>
      <c r="S3" s="10" t="s">
        <v>72</v>
      </c>
      <c r="T3" s="10" t="s">
        <v>76</v>
      </c>
      <c r="U3" s="10" t="s">
        <v>11</v>
      </c>
      <c r="V3" s="10" t="s">
        <v>73</v>
      </c>
      <c r="W3" s="100" t="s">
        <v>132</v>
      </c>
      <c r="X3" s="100" t="s">
        <v>134</v>
      </c>
      <c r="Y3" s="100" t="s">
        <v>135</v>
      </c>
      <c r="Z3" s="10" t="s">
        <v>133</v>
      </c>
    </row>
    <row r="4" spans="1:26" x14ac:dyDescent="0.2">
      <c r="A4" s="16" t="s">
        <v>36</v>
      </c>
      <c r="C4" s="29"/>
      <c r="J4" s="7"/>
      <c r="K4" s="7"/>
      <c r="L4" s="7"/>
      <c r="M4" s="7"/>
      <c r="N4" s="7"/>
      <c r="O4" s="7"/>
      <c r="P4" s="4"/>
      <c r="Q4" s="4"/>
      <c r="R4" s="4"/>
    </row>
    <row r="5" spans="1:26" x14ac:dyDescent="0.2">
      <c r="A5" t="s">
        <v>39</v>
      </c>
      <c r="B5" s="26" t="s">
        <v>40</v>
      </c>
      <c r="C5" s="7">
        <v>9.0499999999999989</v>
      </c>
      <c r="D5" s="7">
        <v>37.53</v>
      </c>
      <c r="E5" s="7">
        <v>61.830000000000005</v>
      </c>
      <c r="F5" s="7">
        <v>59.173333333333339</v>
      </c>
      <c r="G5" s="7">
        <v>3.6766666666666663</v>
      </c>
      <c r="H5" s="7">
        <v>74.72</v>
      </c>
      <c r="I5" s="7">
        <v>14.959999999999999</v>
      </c>
      <c r="J5" s="7">
        <v>3.8766666666666665</v>
      </c>
      <c r="K5" s="7">
        <v>6.5366666666666662</v>
      </c>
      <c r="L5" s="7">
        <v>8.1033333333333335</v>
      </c>
      <c r="M5" s="7">
        <v>2.7533333333333334</v>
      </c>
      <c r="N5" s="7">
        <v>1.04</v>
      </c>
      <c r="O5" s="7">
        <v>7.75</v>
      </c>
      <c r="P5" s="7">
        <v>0.29333333333333328</v>
      </c>
      <c r="Q5" s="7">
        <v>0.31</v>
      </c>
      <c r="R5" s="7">
        <v>0.16333333333333333</v>
      </c>
      <c r="S5" s="7">
        <v>1.8699999999999999</v>
      </c>
      <c r="T5" s="7">
        <v>0.17333333333333334</v>
      </c>
      <c r="U5" s="7">
        <v>24.27333333333333</v>
      </c>
      <c r="V5" s="7">
        <v>89.733333333333348</v>
      </c>
      <c r="W5" s="7">
        <v>59.663333333333334</v>
      </c>
      <c r="X5" s="7">
        <v>25.666666666666668</v>
      </c>
      <c r="Y5" s="7">
        <v>50.986666666666657</v>
      </c>
      <c r="Z5" s="7">
        <v>61.066666666666663</v>
      </c>
    </row>
    <row r="6" spans="1:26" x14ac:dyDescent="0.2">
      <c r="A6" t="s">
        <v>33</v>
      </c>
      <c r="B6" s="26" t="s">
        <v>34</v>
      </c>
      <c r="C6" s="7">
        <v>10.526666666666666</v>
      </c>
      <c r="D6" s="7">
        <v>34.073333333333331</v>
      </c>
      <c r="E6" s="7">
        <v>58.25333333333333</v>
      </c>
      <c r="F6" s="7">
        <v>55.856666666666662</v>
      </c>
      <c r="G6" s="7">
        <v>3.1966666666666668</v>
      </c>
      <c r="H6" s="7">
        <v>76.743333333333339</v>
      </c>
      <c r="I6" s="7">
        <v>13</v>
      </c>
      <c r="J6" s="7">
        <v>4.1866666666666674</v>
      </c>
      <c r="K6" s="7">
        <v>7.3266666666666671</v>
      </c>
      <c r="L6" s="7">
        <v>9.7866666666666671</v>
      </c>
      <c r="M6" s="7">
        <v>2.8966666666666669</v>
      </c>
      <c r="N6" s="7">
        <v>1.2333333333333332</v>
      </c>
      <c r="O6" s="7">
        <v>7.34</v>
      </c>
      <c r="P6" s="7">
        <v>0.42666666666666669</v>
      </c>
      <c r="Q6" s="7">
        <v>0.3133333333333333</v>
      </c>
      <c r="R6" s="7">
        <v>0.21666666666666667</v>
      </c>
      <c r="S6" s="7">
        <v>1.5933333333333335</v>
      </c>
      <c r="T6" s="7">
        <v>0.18666666666666668</v>
      </c>
      <c r="U6" s="7">
        <v>26.67</v>
      </c>
      <c r="V6" s="7">
        <v>99.77</v>
      </c>
      <c r="W6" s="7">
        <v>62.356666666666662</v>
      </c>
      <c r="X6" s="7">
        <v>27.613333333333333</v>
      </c>
      <c r="Y6" s="7">
        <v>53.103333333333332</v>
      </c>
      <c r="Z6" s="7">
        <v>64.066666666666663</v>
      </c>
    </row>
    <row r="7" spans="1:26" x14ac:dyDescent="0.2">
      <c r="A7" t="s">
        <v>33</v>
      </c>
      <c r="B7" s="26" t="s">
        <v>35</v>
      </c>
      <c r="C7" s="7">
        <v>10.693333333333333</v>
      </c>
      <c r="D7" s="7">
        <v>32.809999999999995</v>
      </c>
      <c r="E7" s="7">
        <v>57.02</v>
      </c>
      <c r="F7" s="7">
        <v>54.933333333333337</v>
      </c>
      <c r="G7" s="7">
        <v>2.9866666666666668</v>
      </c>
      <c r="H7" s="7">
        <v>75.933333333333337</v>
      </c>
      <c r="I7" s="7">
        <v>13.223333333333334</v>
      </c>
      <c r="J7" s="7">
        <v>4.09</v>
      </c>
      <c r="K7" s="7">
        <v>8.8233333333333324</v>
      </c>
      <c r="L7" s="7">
        <v>10.713333333333333</v>
      </c>
      <c r="M7" s="7">
        <v>2.9633333333333334</v>
      </c>
      <c r="N7" s="7">
        <v>1.1733333333333336</v>
      </c>
      <c r="O7" s="7">
        <v>7.0066666666666677</v>
      </c>
      <c r="P7" s="7">
        <v>0.34666666666666668</v>
      </c>
      <c r="Q7" s="7">
        <v>0.33</v>
      </c>
      <c r="R7" s="7">
        <v>0.19333333333333333</v>
      </c>
      <c r="S7" s="7">
        <v>1.6733333333333336</v>
      </c>
      <c r="T7" s="7">
        <v>0.18999999999999997</v>
      </c>
      <c r="U7" s="7">
        <v>27.706666666666663</v>
      </c>
      <c r="V7" s="7">
        <v>103.47666666666667</v>
      </c>
      <c r="W7" s="7">
        <v>63.343333333333334</v>
      </c>
      <c r="X7" s="7">
        <v>28.17</v>
      </c>
      <c r="Y7" s="7">
        <v>53.699999999999996</v>
      </c>
      <c r="Z7" s="7">
        <v>65.166666666666671</v>
      </c>
    </row>
    <row r="8" spans="1:26" x14ac:dyDescent="0.2">
      <c r="A8" s="67" t="s">
        <v>1</v>
      </c>
      <c r="C8" s="8"/>
      <c r="D8" s="8"/>
      <c r="E8" s="8"/>
      <c r="F8" s="8"/>
      <c r="G8" s="8"/>
      <c r="H8" s="4"/>
      <c r="I8" s="4"/>
      <c r="J8" s="38"/>
      <c r="K8" s="38"/>
    </row>
    <row r="9" spans="1:26" x14ac:dyDescent="0.2">
      <c r="A9" t="s">
        <v>39</v>
      </c>
      <c r="B9" s="26" t="s">
        <v>42</v>
      </c>
      <c r="C9" s="7">
        <v>12.626666666666665</v>
      </c>
      <c r="D9" s="7">
        <v>38.916666666666664</v>
      </c>
      <c r="E9" s="7">
        <v>61.79666666666666</v>
      </c>
      <c r="F9" s="7">
        <v>59.52</v>
      </c>
      <c r="G9" s="7">
        <v>3.78</v>
      </c>
      <c r="H9" s="7">
        <v>79.943333333333328</v>
      </c>
      <c r="I9" s="7">
        <v>11.943333333333333</v>
      </c>
      <c r="J9" s="7">
        <v>3.2566666666666664</v>
      </c>
      <c r="K9" s="7">
        <v>2.3800000000000003</v>
      </c>
      <c r="L9" s="7">
        <v>3.0966666666666671</v>
      </c>
      <c r="M9" s="7">
        <v>2.8799999999999994</v>
      </c>
      <c r="N9" s="7">
        <v>1.3833333333333335</v>
      </c>
      <c r="O9" s="7">
        <v>10.48</v>
      </c>
      <c r="P9" s="7">
        <v>0.35333333333333333</v>
      </c>
      <c r="Q9" s="7">
        <v>0.41</v>
      </c>
      <c r="R9" s="7">
        <v>0.25</v>
      </c>
      <c r="S9" s="7">
        <v>3.3666666666666667</v>
      </c>
      <c r="T9" s="7">
        <v>0.24333333333333332</v>
      </c>
      <c r="U9" s="7">
        <v>17.47</v>
      </c>
      <c r="V9" s="7">
        <v>88.29</v>
      </c>
      <c r="W9" s="7">
        <v>58.583333333333336</v>
      </c>
      <c r="X9" s="7">
        <v>26.88</v>
      </c>
      <c r="Y9" s="7">
        <v>52.303333333333335</v>
      </c>
      <c r="Z9" s="7">
        <v>59.859999999999992</v>
      </c>
    </row>
    <row r="10" spans="1:26" x14ac:dyDescent="0.2">
      <c r="A10" t="s">
        <v>32</v>
      </c>
      <c r="B10" s="26" t="s">
        <v>105</v>
      </c>
      <c r="C10" s="7">
        <v>13.236666666666666</v>
      </c>
      <c r="D10" s="7">
        <v>38.306666666666665</v>
      </c>
      <c r="E10" s="7">
        <v>62.596666666666671</v>
      </c>
      <c r="F10" s="7">
        <v>60.449999999999996</v>
      </c>
      <c r="G10" s="7">
        <v>3.6166666666666667</v>
      </c>
      <c r="H10" s="7">
        <v>80.776666666666657</v>
      </c>
      <c r="I10" s="7">
        <v>11.64</v>
      </c>
      <c r="J10" s="7">
        <v>3.3233333333333328</v>
      </c>
      <c r="K10" s="7">
        <v>2.5666666666666669</v>
      </c>
      <c r="L10" s="7">
        <v>3.35</v>
      </c>
      <c r="M10" s="7">
        <v>3.0066666666666664</v>
      </c>
      <c r="N10" s="7">
        <v>1.4433333333333334</v>
      </c>
      <c r="O10" s="7">
        <v>10.323333333333332</v>
      </c>
      <c r="P10" s="7">
        <v>0.39666666666666667</v>
      </c>
      <c r="Q10" s="7">
        <v>0.41666666666666669</v>
      </c>
      <c r="R10" s="7">
        <v>0.26666666666666666</v>
      </c>
      <c r="S10" s="7">
        <v>3.2166666666666668</v>
      </c>
      <c r="T10" s="7">
        <v>0.26</v>
      </c>
      <c r="U10" s="7">
        <v>16.123333333333331</v>
      </c>
      <c r="V10" s="7">
        <v>87.936666666666667</v>
      </c>
      <c r="W10" s="7">
        <v>59.06</v>
      </c>
      <c r="X10" s="7">
        <v>26.76</v>
      </c>
      <c r="Y10" s="7">
        <v>52.173333333333339</v>
      </c>
      <c r="Z10" s="7">
        <v>60.393333333333338</v>
      </c>
    </row>
    <row r="11" spans="1:26" x14ac:dyDescent="0.2">
      <c r="A11" s="17" t="s">
        <v>37</v>
      </c>
      <c r="J11" s="7"/>
      <c r="K11" s="7"/>
      <c r="L11" s="7"/>
      <c r="M11" s="7"/>
      <c r="N11" s="7"/>
      <c r="O11" s="7"/>
      <c r="P11" s="7"/>
      <c r="Q11" s="7"/>
      <c r="R11" s="7"/>
    </row>
    <row r="12" spans="1:26" x14ac:dyDescent="0.2">
      <c r="A12" t="s">
        <v>31</v>
      </c>
      <c r="B12" s="26" t="s">
        <v>84</v>
      </c>
      <c r="C12" s="7">
        <v>6.4866666666666672</v>
      </c>
      <c r="D12" s="7">
        <v>36.83</v>
      </c>
      <c r="E12" s="7">
        <v>58.443333333333335</v>
      </c>
      <c r="F12" s="7">
        <v>56.433333333333337</v>
      </c>
      <c r="G12" s="7">
        <v>3.2166666666666668</v>
      </c>
      <c r="H12" s="7">
        <v>72.8</v>
      </c>
      <c r="I12" s="7">
        <v>15.383333333333333</v>
      </c>
      <c r="J12" s="7">
        <v>4.5333333333333341</v>
      </c>
      <c r="K12" s="7">
        <v>9.5166666666666675</v>
      </c>
      <c r="L12" s="7">
        <v>11.216666666666667</v>
      </c>
      <c r="M12" s="7">
        <v>2.2766666666666668</v>
      </c>
      <c r="N12" s="7">
        <v>0.76333333333333331</v>
      </c>
      <c r="O12" s="7">
        <v>8.1566666666666663</v>
      </c>
      <c r="P12" s="7">
        <v>0.29666666666666669</v>
      </c>
      <c r="Q12" s="7">
        <v>0.28000000000000003</v>
      </c>
      <c r="R12" s="7">
        <v>0.14000000000000001</v>
      </c>
      <c r="S12" s="7">
        <v>1.5333333333333332</v>
      </c>
      <c r="T12" s="7">
        <v>0.11666666666666665</v>
      </c>
      <c r="U12" s="7">
        <v>29.446666666666669</v>
      </c>
      <c r="V12" s="7">
        <v>96.046666666666667</v>
      </c>
      <c r="W12" s="7">
        <v>60.21</v>
      </c>
      <c r="X12" s="7">
        <v>26.176666666666666</v>
      </c>
      <c r="Y12" s="7">
        <v>51.543333333333329</v>
      </c>
      <c r="Z12" s="7">
        <v>61.676666666666669</v>
      </c>
    </row>
    <row r="13" spans="1:26" x14ac:dyDescent="0.2">
      <c r="A13" t="s">
        <v>31</v>
      </c>
      <c r="B13" s="26" t="s">
        <v>48</v>
      </c>
      <c r="C13" s="7">
        <v>10.766666666666666</v>
      </c>
      <c r="D13" s="7">
        <v>32.9</v>
      </c>
      <c r="E13" s="7">
        <v>55.360000000000007</v>
      </c>
      <c r="F13" s="7">
        <v>52.873333333333335</v>
      </c>
      <c r="G13" s="7">
        <v>2.7033333333333331</v>
      </c>
      <c r="H13" s="7">
        <v>77.64</v>
      </c>
      <c r="I13" s="7">
        <v>11.826666666666666</v>
      </c>
      <c r="J13" s="7">
        <v>4.0666666666666673</v>
      </c>
      <c r="K13" s="7">
        <v>9.4700000000000006</v>
      </c>
      <c r="L13" s="7">
        <v>10.71</v>
      </c>
      <c r="M13" s="7">
        <v>3.0066666666666664</v>
      </c>
      <c r="N13" s="7">
        <v>1.2033333333333334</v>
      </c>
      <c r="O13" s="7">
        <v>8.6133333333333333</v>
      </c>
      <c r="P13" s="7">
        <v>0.44333333333333336</v>
      </c>
      <c r="Q13" s="7">
        <v>0.33</v>
      </c>
      <c r="R13" s="7">
        <v>0.22</v>
      </c>
      <c r="S13" s="7">
        <v>1.6533333333333335</v>
      </c>
      <c r="T13" s="7">
        <v>0.19333333333333336</v>
      </c>
      <c r="U13" s="7">
        <v>28.453333333333333</v>
      </c>
      <c r="V13" s="7">
        <v>106.27999999999999</v>
      </c>
      <c r="W13" s="7">
        <v>63.273333333333333</v>
      </c>
      <c r="X13" s="7">
        <v>28.873333333333331</v>
      </c>
      <c r="Y13" s="7">
        <v>54.466666666666661</v>
      </c>
      <c r="Z13" s="7">
        <v>65.086666666666659</v>
      </c>
    </row>
    <row r="14" spans="1:26" x14ac:dyDescent="0.2">
      <c r="A14" t="s">
        <v>31</v>
      </c>
      <c r="B14" s="26" t="s">
        <v>49</v>
      </c>
      <c r="C14" s="7">
        <v>12.46</v>
      </c>
      <c r="D14" s="7">
        <v>33.043333333333329</v>
      </c>
      <c r="E14" s="7">
        <v>58.96</v>
      </c>
      <c r="F14" s="7">
        <v>56.199999999999996</v>
      </c>
      <c r="G14" s="7">
        <v>2.7600000000000002</v>
      </c>
      <c r="H14" s="7">
        <v>79.22</v>
      </c>
      <c r="I14" s="7">
        <v>11.689999999999998</v>
      </c>
      <c r="J14" s="7">
        <v>3.1766666666666663</v>
      </c>
      <c r="K14" s="7">
        <v>5.8633333333333333</v>
      </c>
      <c r="L14" s="7">
        <v>7.8033333333333337</v>
      </c>
      <c r="M14" s="7">
        <v>3.186666666666667</v>
      </c>
      <c r="N14" s="7">
        <v>1.2866666666666668</v>
      </c>
      <c r="O14" s="7">
        <v>8.9533333333333331</v>
      </c>
      <c r="P14" s="7">
        <v>0.48666666666666664</v>
      </c>
      <c r="Q14" s="7">
        <v>0.34999999999999992</v>
      </c>
      <c r="R14" s="7">
        <v>0.23333333333333331</v>
      </c>
      <c r="S14" s="7">
        <v>1.6633333333333333</v>
      </c>
      <c r="T14" s="7">
        <v>0.22</v>
      </c>
      <c r="U14" s="7">
        <v>22.906666666666666</v>
      </c>
      <c r="V14" s="7">
        <v>99.576666666666668</v>
      </c>
      <c r="W14" s="7">
        <v>63.160000000000004</v>
      </c>
      <c r="X14" s="7">
        <v>27.97666666666667</v>
      </c>
      <c r="Y14" s="7">
        <v>53.49</v>
      </c>
      <c r="Z14" s="7">
        <v>64.959999999999994</v>
      </c>
    </row>
    <row r="15" spans="1:26" x14ac:dyDescent="0.2">
      <c r="A15" t="s">
        <v>31</v>
      </c>
      <c r="B15" s="26" t="s">
        <v>85</v>
      </c>
      <c r="C15" s="7">
        <v>10.196666666666667</v>
      </c>
      <c r="D15" s="7">
        <v>36.853333333333332</v>
      </c>
      <c r="E15" s="7">
        <v>57.653333333333329</v>
      </c>
      <c r="F15" s="7">
        <v>55.656666666666666</v>
      </c>
      <c r="G15" s="7">
        <v>3.1133333333333333</v>
      </c>
      <c r="H15" s="7">
        <v>77.87</v>
      </c>
      <c r="I15" s="7">
        <v>12.336666666666666</v>
      </c>
      <c r="J15" s="7">
        <v>3.5499999999999994</v>
      </c>
      <c r="K15" s="7">
        <v>4.1533333333333333</v>
      </c>
      <c r="L15" s="7">
        <v>5.4933333333333323</v>
      </c>
      <c r="M15" s="7">
        <v>3.0466666666666669</v>
      </c>
      <c r="N15" s="7">
        <v>1.0966666666666667</v>
      </c>
      <c r="O15" s="7">
        <v>10.76</v>
      </c>
      <c r="P15" s="7">
        <v>0.38000000000000006</v>
      </c>
      <c r="Q15" s="7">
        <v>0.37333333333333335</v>
      </c>
      <c r="R15" s="7">
        <v>0.17666666666666667</v>
      </c>
      <c r="S15" s="7">
        <v>2.6833333333333336</v>
      </c>
      <c r="T15" s="7">
        <v>0.17333333333333334</v>
      </c>
      <c r="U15" s="7">
        <v>23.900000000000002</v>
      </c>
      <c r="V15" s="7">
        <v>97.286666666666676</v>
      </c>
      <c r="W15" s="7">
        <v>60.193333333333328</v>
      </c>
      <c r="X15" s="7">
        <v>27.75</v>
      </c>
      <c r="Y15" s="7">
        <v>53.243333333333332</v>
      </c>
      <c r="Z15" s="7">
        <v>61.653333333333336</v>
      </c>
    </row>
    <row r="16" spans="1:26" x14ac:dyDescent="0.2">
      <c r="A16" t="s">
        <v>31</v>
      </c>
      <c r="B16" s="26" t="s">
        <v>50</v>
      </c>
      <c r="C16" s="7">
        <v>11.38</v>
      </c>
      <c r="D16" s="7">
        <v>34.316666666666663</v>
      </c>
      <c r="E16" s="7">
        <v>56.006666666666668</v>
      </c>
      <c r="F16" s="7">
        <v>53.083333333333336</v>
      </c>
      <c r="G16" s="7">
        <v>3.0366666666666671</v>
      </c>
      <c r="H16" s="7">
        <v>77.293333333333337</v>
      </c>
      <c r="I16" s="7">
        <v>12.046666666666667</v>
      </c>
      <c r="J16" s="7">
        <v>3.9566666666666666</v>
      </c>
      <c r="K16" s="7">
        <v>6.3466666666666667</v>
      </c>
      <c r="L16" s="7">
        <v>8.4566666666666652</v>
      </c>
      <c r="M16" s="7">
        <v>2.9533333333333331</v>
      </c>
      <c r="N16" s="7">
        <v>1.1533333333333333</v>
      </c>
      <c r="O16" s="7">
        <v>9.5666666666666664</v>
      </c>
      <c r="P16" s="7">
        <v>0.47333333333333333</v>
      </c>
      <c r="Q16" s="7">
        <v>0.34999999999999992</v>
      </c>
      <c r="R16" s="7">
        <v>0.20333333333333334</v>
      </c>
      <c r="S16" s="7">
        <v>2.11</v>
      </c>
      <c r="T16" s="7">
        <v>0.19000000000000003</v>
      </c>
      <c r="U16" s="7">
        <v>26.653333333333332</v>
      </c>
      <c r="V16" s="7">
        <v>103.29</v>
      </c>
      <c r="W16" s="7">
        <v>62.166666666666664</v>
      </c>
      <c r="X16" s="7">
        <v>28.816666666666666</v>
      </c>
      <c r="Y16" s="7">
        <v>54.403333333333336</v>
      </c>
      <c r="Z16" s="7">
        <v>63.853333333333332</v>
      </c>
    </row>
    <row r="17" spans="1:26" x14ac:dyDescent="0.2">
      <c r="A17" t="s">
        <v>31</v>
      </c>
      <c r="B17" s="26" t="s">
        <v>41</v>
      </c>
      <c r="C17" s="7">
        <v>12.97</v>
      </c>
      <c r="D17" s="7">
        <v>32.43333333333333</v>
      </c>
      <c r="E17" s="7">
        <v>56.846666666666671</v>
      </c>
      <c r="F17" s="7">
        <v>54.116666666666667</v>
      </c>
      <c r="G17" s="7">
        <v>2.7099999999999995</v>
      </c>
      <c r="H17" s="7">
        <v>78.046666666666667</v>
      </c>
      <c r="I17" s="7">
        <v>11.893333333333333</v>
      </c>
      <c r="J17" s="7">
        <v>3.1200000000000006</v>
      </c>
      <c r="K17" s="7">
        <v>5.8500000000000005</v>
      </c>
      <c r="L17" s="7">
        <v>7.79</v>
      </c>
      <c r="M17" s="7">
        <v>3.4866666666666668</v>
      </c>
      <c r="N17" s="7">
        <v>1.3966666666666665</v>
      </c>
      <c r="O17" s="7">
        <v>9.4233333333333338</v>
      </c>
      <c r="P17" s="7">
        <v>0.52</v>
      </c>
      <c r="Q17" s="7">
        <v>0.36000000000000004</v>
      </c>
      <c r="R17" s="7">
        <v>0.22666666666666666</v>
      </c>
      <c r="S17" s="7">
        <v>1.9966666666666668</v>
      </c>
      <c r="T17" s="7">
        <v>0.2233333333333333</v>
      </c>
      <c r="U17" s="7">
        <v>23.943333333333332</v>
      </c>
      <c r="V17" s="7">
        <v>104.46333333333332</v>
      </c>
      <c r="W17" s="7">
        <v>63.633333333333333</v>
      </c>
      <c r="X17" s="7">
        <v>29</v>
      </c>
      <c r="Y17" s="7">
        <v>54.609999999999992</v>
      </c>
      <c r="Z17" s="7">
        <v>65.486666666666665</v>
      </c>
    </row>
    <row r="18" spans="1:26" x14ac:dyDescent="0.2">
      <c r="A18" t="s">
        <v>39</v>
      </c>
      <c r="B18" s="26" t="s">
        <v>53</v>
      </c>
      <c r="C18" s="7">
        <v>8.663333333333334</v>
      </c>
      <c r="D18" s="7">
        <v>35.406666666666666</v>
      </c>
      <c r="E18" s="7">
        <v>57.616666666666667</v>
      </c>
      <c r="F18" s="7">
        <v>55.823333333333331</v>
      </c>
      <c r="G18" s="7">
        <v>3.06</v>
      </c>
      <c r="H18" s="7">
        <v>75.763333333333335</v>
      </c>
      <c r="I18" s="7">
        <v>13.536666666666667</v>
      </c>
      <c r="J18" s="7">
        <v>3.3699999999999997</v>
      </c>
      <c r="K18" s="7">
        <v>7.0766666666666671</v>
      </c>
      <c r="L18" s="7">
        <v>9.4433333333333334</v>
      </c>
      <c r="M18" s="7">
        <v>2.72</v>
      </c>
      <c r="N18" s="7">
        <v>0.97666666666666668</v>
      </c>
      <c r="O18" s="7">
        <v>8.9</v>
      </c>
      <c r="P18" s="7">
        <v>0.38999999999999996</v>
      </c>
      <c r="Q18" s="7">
        <v>0.30333333333333329</v>
      </c>
      <c r="R18" s="7">
        <v>0.18333333333333335</v>
      </c>
      <c r="S18" s="7">
        <v>1.8366666666666667</v>
      </c>
      <c r="T18" s="7">
        <v>0.1566666666666667</v>
      </c>
      <c r="U18" s="7">
        <v>27.083333333333332</v>
      </c>
      <c r="V18" s="7">
        <v>99.046666666666667</v>
      </c>
      <c r="W18" s="7">
        <v>61.319999999999993</v>
      </c>
      <c r="X18" s="7">
        <v>27.246666666666666</v>
      </c>
      <c r="Y18" s="7">
        <v>52.693333333333328</v>
      </c>
      <c r="Z18" s="7">
        <v>62.913333333333334</v>
      </c>
    </row>
    <row r="19" spans="1:26" x14ac:dyDescent="0.2">
      <c r="A19" t="s">
        <v>39</v>
      </c>
      <c r="B19" s="26" t="s">
        <v>87</v>
      </c>
      <c r="C19" s="7">
        <v>11.276666666666669</v>
      </c>
      <c r="D19" s="7">
        <v>38.273333333333333</v>
      </c>
      <c r="E19" s="7">
        <v>61.653333333333329</v>
      </c>
      <c r="F19" s="7">
        <v>58.303333333333335</v>
      </c>
      <c r="G19" s="7">
        <v>4.0533333333333337</v>
      </c>
      <c r="H19" s="7">
        <v>74.010000000000005</v>
      </c>
      <c r="I19" s="7">
        <v>15.163333333333332</v>
      </c>
      <c r="J19" s="7">
        <v>3.6633333333333336</v>
      </c>
      <c r="K19" s="7">
        <v>4.413333333333334</v>
      </c>
      <c r="L19" s="7">
        <v>5.8500000000000005</v>
      </c>
      <c r="M19" s="7">
        <v>2.81</v>
      </c>
      <c r="N19" s="7">
        <v>1.0666666666666667</v>
      </c>
      <c r="O19" s="7">
        <v>9.49</v>
      </c>
      <c r="P19" s="7">
        <v>0.33666666666666667</v>
      </c>
      <c r="Q19" s="7">
        <v>0.34666666666666668</v>
      </c>
      <c r="R19" s="7">
        <v>0.18333333333333335</v>
      </c>
      <c r="S19" s="7">
        <v>2.1266666666666665</v>
      </c>
      <c r="T19" s="7">
        <v>0.19666666666666666</v>
      </c>
      <c r="U19" s="7">
        <v>21.493333333333336</v>
      </c>
      <c r="V19" s="7">
        <v>89.166666666666671</v>
      </c>
      <c r="W19" s="7">
        <v>59.086666666666666</v>
      </c>
      <c r="X19" s="7">
        <v>26.483333333333334</v>
      </c>
      <c r="Y19" s="7">
        <v>51.870000000000005</v>
      </c>
      <c r="Z19" s="7">
        <v>60.419999999999995</v>
      </c>
    </row>
    <row r="20" spans="1:26" x14ac:dyDescent="0.2">
      <c r="A20" t="s">
        <v>39</v>
      </c>
      <c r="B20" s="26" t="s">
        <v>54</v>
      </c>
      <c r="C20" s="7">
        <v>4.74</v>
      </c>
      <c r="D20" s="7">
        <v>41.23</v>
      </c>
      <c r="E20" s="7">
        <v>66.223333333333329</v>
      </c>
      <c r="F20" s="7">
        <v>64.88333333333334</v>
      </c>
      <c r="G20" s="7">
        <v>4.5900000000000007</v>
      </c>
      <c r="H20" s="7">
        <v>68.826666666666668</v>
      </c>
      <c r="I20" s="7">
        <v>20.206666666666667</v>
      </c>
      <c r="J20" s="7">
        <v>5.4200000000000008</v>
      </c>
      <c r="K20" s="7">
        <v>8.4533333333333331</v>
      </c>
      <c r="L20" s="7">
        <v>10.029999999999999</v>
      </c>
      <c r="M20" s="7">
        <v>2.0966666666666671</v>
      </c>
      <c r="N20" s="7">
        <v>0.66333333333333344</v>
      </c>
      <c r="O20" s="7">
        <v>5.3233333333333333</v>
      </c>
      <c r="P20" s="7">
        <v>0.10000000000000002</v>
      </c>
      <c r="Q20" s="7">
        <v>0.23666666666666666</v>
      </c>
      <c r="R20" s="7">
        <v>9.9999999999999992E-2</v>
      </c>
      <c r="S20" s="7">
        <v>1.3133333333333332</v>
      </c>
      <c r="T20" s="7">
        <v>0.12333333333333334</v>
      </c>
      <c r="U20" s="7">
        <v>25.12</v>
      </c>
      <c r="V20" s="7">
        <v>79.843333333333334</v>
      </c>
      <c r="W20" s="7">
        <v>56.783333333333331</v>
      </c>
      <c r="X20" s="7">
        <v>22.393333333333334</v>
      </c>
      <c r="Y20" s="7">
        <v>47.456666666666671</v>
      </c>
      <c r="Z20" s="7">
        <v>57.856666666666662</v>
      </c>
    </row>
    <row r="21" spans="1:26" x14ac:dyDescent="0.2">
      <c r="A21" t="s">
        <v>39</v>
      </c>
      <c r="B21" s="26" t="s">
        <v>47</v>
      </c>
      <c r="C21" s="7">
        <v>6.7200000000000015</v>
      </c>
      <c r="D21" s="7">
        <v>35.93333333333333</v>
      </c>
      <c r="E21" s="7">
        <v>59.443333333333335</v>
      </c>
      <c r="F21" s="7">
        <v>57.48</v>
      </c>
      <c r="G21" s="7">
        <v>3.2766666666666668</v>
      </c>
      <c r="H21" s="7">
        <v>73.24666666666667</v>
      </c>
      <c r="I21" s="7">
        <v>15.366666666666665</v>
      </c>
      <c r="J21" s="7">
        <v>4.05</v>
      </c>
      <c r="K21" s="7">
        <v>9.2999999999999989</v>
      </c>
      <c r="L21" s="7">
        <v>10.86</v>
      </c>
      <c r="M21" s="7">
        <v>2.4466666666666668</v>
      </c>
      <c r="N21" s="7">
        <v>0.79333333333333333</v>
      </c>
      <c r="O21" s="7">
        <v>7.2966666666666669</v>
      </c>
      <c r="P21" s="7">
        <v>0.28999999999999998</v>
      </c>
      <c r="Q21" s="7">
        <v>0.28333333333333338</v>
      </c>
      <c r="R21" s="7">
        <v>0.15333333333333335</v>
      </c>
      <c r="S21" s="7">
        <v>1.55</v>
      </c>
      <c r="T21" s="7">
        <v>0.13</v>
      </c>
      <c r="U21" s="7">
        <v>29.003333333333334</v>
      </c>
      <c r="V21" s="7">
        <v>95.403333333333322</v>
      </c>
      <c r="W21" s="7">
        <v>60.91</v>
      </c>
      <c r="X21" s="7">
        <v>25.84</v>
      </c>
      <c r="Y21" s="7">
        <v>51.173333333333325</v>
      </c>
      <c r="Z21" s="7">
        <v>62.453333333333326</v>
      </c>
    </row>
    <row r="22" spans="1:26" x14ac:dyDescent="0.2">
      <c r="A22" t="s">
        <v>39</v>
      </c>
      <c r="B22" s="26" t="s">
        <v>55</v>
      </c>
      <c r="C22" s="7">
        <v>12.67</v>
      </c>
      <c r="D22" s="7">
        <v>37.089999999999996</v>
      </c>
      <c r="E22" s="7">
        <v>60.663333333333334</v>
      </c>
      <c r="F22" s="7">
        <v>58.306666666666665</v>
      </c>
      <c r="G22" s="7">
        <v>3.8200000000000003</v>
      </c>
      <c r="H22" s="7">
        <v>74.790000000000006</v>
      </c>
      <c r="I22" s="7">
        <v>14.703333333333333</v>
      </c>
      <c r="J22" s="7">
        <v>3.1566666666666663</v>
      </c>
      <c r="K22" s="7">
        <v>4.4799999999999995</v>
      </c>
      <c r="L22" s="7">
        <v>5.9333333333333336</v>
      </c>
      <c r="M22" s="7">
        <v>3.1133333333333333</v>
      </c>
      <c r="N22" s="7">
        <v>1.2433333333333334</v>
      </c>
      <c r="O22" s="7">
        <v>9.2666666666666657</v>
      </c>
      <c r="P22" s="7">
        <v>0.39999999999999997</v>
      </c>
      <c r="Q22" s="7">
        <v>0.35666666666666663</v>
      </c>
      <c r="R22" s="7">
        <v>0.19666666666666668</v>
      </c>
      <c r="S22" s="7">
        <v>2.1066666666666669</v>
      </c>
      <c r="T22" s="7">
        <v>0.22</v>
      </c>
      <c r="U22" s="7">
        <v>20.260000000000002</v>
      </c>
      <c r="V22" s="7">
        <v>92.153333333333322</v>
      </c>
      <c r="W22" s="7">
        <v>60.006666666666668</v>
      </c>
      <c r="X22" s="7">
        <v>27.353333333333335</v>
      </c>
      <c r="Y22" s="7">
        <v>52.81</v>
      </c>
      <c r="Z22" s="7">
        <v>61.446666666666658</v>
      </c>
    </row>
    <row r="23" spans="1:26" x14ac:dyDescent="0.2">
      <c r="A23" t="s">
        <v>2</v>
      </c>
      <c r="B23" s="26" t="s">
        <v>88</v>
      </c>
      <c r="C23" s="7">
        <v>6.6566666666666663</v>
      </c>
      <c r="D23" s="7">
        <v>35.080000000000005</v>
      </c>
      <c r="E23" s="7">
        <v>61.389999999999993</v>
      </c>
      <c r="F23" s="7">
        <v>58.963333333333331</v>
      </c>
      <c r="G23" s="7">
        <v>2.8333333333333335</v>
      </c>
      <c r="H23" s="7">
        <v>78.28</v>
      </c>
      <c r="I23" s="7">
        <v>12.806666666666667</v>
      </c>
      <c r="J23" s="7">
        <v>3.9066666666666663</v>
      </c>
      <c r="K23" s="7">
        <v>8.5333333333333332</v>
      </c>
      <c r="L23" s="7">
        <v>10.733333333333334</v>
      </c>
      <c r="M23" s="7">
        <v>2.4966666666666666</v>
      </c>
      <c r="N23" s="7">
        <v>0.90333333333333332</v>
      </c>
      <c r="O23" s="7">
        <v>6.7866666666666662</v>
      </c>
      <c r="P23" s="7">
        <v>0.21666666666666667</v>
      </c>
      <c r="Q23" s="7">
        <v>0.29333333333333333</v>
      </c>
      <c r="R23" s="7">
        <v>0.18666666666666668</v>
      </c>
      <c r="S23" s="7">
        <v>1.6333333333333335</v>
      </c>
      <c r="T23" s="7">
        <v>0.13999999999999999</v>
      </c>
      <c r="U23" s="7">
        <v>28.186666666666667</v>
      </c>
      <c r="V23" s="7">
        <v>93.403333333333322</v>
      </c>
      <c r="W23" s="7">
        <v>61.573333333333331</v>
      </c>
      <c r="X23" s="7">
        <v>25.02333333333333</v>
      </c>
      <c r="Y23" s="7">
        <v>50.29</v>
      </c>
      <c r="Z23" s="7">
        <v>63.193333333333328</v>
      </c>
    </row>
    <row r="24" spans="1:26" x14ac:dyDescent="0.2">
      <c r="A24" t="s">
        <v>2</v>
      </c>
      <c r="B24" s="26" t="s">
        <v>89</v>
      </c>
      <c r="C24" s="7">
        <v>6.3866666666666667</v>
      </c>
      <c r="D24" s="7">
        <v>35.463333333333331</v>
      </c>
      <c r="E24" s="7">
        <v>57.156666666666666</v>
      </c>
      <c r="F24" s="7">
        <v>55.026666666666664</v>
      </c>
      <c r="G24" s="7">
        <v>3.53</v>
      </c>
      <c r="H24" s="7">
        <v>72.953333333333333</v>
      </c>
      <c r="I24" s="7">
        <v>14.873333333333335</v>
      </c>
      <c r="J24" s="7">
        <v>6.32</v>
      </c>
      <c r="K24" s="7">
        <v>11.996666666666668</v>
      </c>
      <c r="L24" s="7">
        <v>13.256666666666666</v>
      </c>
      <c r="M24" s="7">
        <v>2.5300000000000002</v>
      </c>
      <c r="N24" s="7">
        <v>1.0633333333333332</v>
      </c>
      <c r="O24" s="7">
        <v>6.22</v>
      </c>
      <c r="P24" s="7">
        <v>0.27999999999999997</v>
      </c>
      <c r="Q24" s="7">
        <v>0.25666666666666665</v>
      </c>
      <c r="R24" s="7">
        <v>0.19666666666666668</v>
      </c>
      <c r="S24" s="7">
        <v>1.2933333333333334</v>
      </c>
      <c r="T24" s="7">
        <v>0.12666666666666668</v>
      </c>
      <c r="U24" s="7">
        <v>32.333333333333336</v>
      </c>
      <c r="V24" s="7">
        <v>99.75333333333333</v>
      </c>
      <c r="W24" s="7">
        <v>61.273333333333333</v>
      </c>
      <c r="X24" s="7">
        <v>26.673333333333332</v>
      </c>
      <c r="Y24" s="7">
        <v>52.073333333333331</v>
      </c>
      <c r="Z24" s="7">
        <v>62.859999999999992</v>
      </c>
    </row>
    <row r="25" spans="1:26" x14ac:dyDescent="0.2">
      <c r="A25" t="s">
        <v>2</v>
      </c>
      <c r="B25" s="26" t="s">
        <v>90</v>
      </c>
      <c r="C25" s="7">
        <v>9.1</v>
      </c>
      <c r="D25" s="7">
        <v>32.266666666666673</v>
      </c>
      <c r="E25" s="7">
        <v>56.99666666666667</v>
      </c>
      <c r="F25" s="7">
        <v>54.486666666666657</v>
      </c>
      <c r="G25" s="7">
        <v>2.5766666666666667</v>
      </c>
      <c r="H25" s="7">
        <v>79.743333333333325</v>
      </c>
      <c r="I25" s="7">
        <v>11.026666666666666</v>
      </c>
      <c r="J25" s="7">
        <v>4.4933333333333332</v>
      </c>
      <c r="K25" s="7">
        <v>9.0533333333333328</v>
      </c>
      <c r="L25" s="7">
        <v>11.016666666666667</v>
      </c>
      <c r="M25" s="7">
        <v>2.82</v>
      </c>
      <c r="N25" s="7">
        <v>1.2133333333333332</v>
      </c>
      <c r="O25" s="7">
        <v>7.7833333333333341</v>
      </c>
      <c r="P25" s="7">
        <v>0.43333333333333335</v>
      </c>
      <c r="Q25" s="7">
        <v>0.30666666666666664</v>
      </c>
      <c r="R25" s="7">
        <v>0.25</v>
      </c>
      <c r="S25" s="7">
        <v>1.4966666666666668</v>
      </c>
      <c r="T25" s="7">
        <v>0.16666666666666666</v>
      </c>
      <c r="U25" s="7">
        <v>29.113333333333333</v>
      </c>
      <c r="V25" s="7">
        <v>104.31</v>
      </c>
      <c r="W25" s="7">
        <v>63.766666666666673</v>
      </c>
      <c r="X25" s="7">
        <v>27.646666666666665</v>
      </c>
      <c r="Y25" s="7">
        <v>53.136666666666663</v>
      </c>
      <c r="Z25" s="7">
        <v>65.63666666666667</v>
      </c>
    </row>
    <row r="26" spans="1:26" x14ac:dyDescent="0.2">
      <c r="A26" t="s">
        <v>32</v>
      </c>
      <c r="B26" s="26">
        <v>18179</v>
      </c>
      <c r="C26" s="7">
        <v>11.183333333333332</v>
      </c>
      <c r="D26" s="7">
        <v>39.206666666666671</v>
      </c>
      <c r="E26" s="7">
        <v>63.699999999999996</v>
      </c>
      <c r="F26" s="7">
        <v>60.983333333333327</v>
      </c>
      <c r="G26" s="7">
        <v>4.0633333333333335</v>
      </c>
      <c r="H26" s="7">
        <v>73.90666666666668</v>
      </c>
      <c r="I26" s="7">
        <v>15.913333333333334</v>
      </c>
      <c r="J26" s="7">
        <v>3.1266666666666665</v>
      </c>
      <c r="K26" s="7">
        <v>4.0633333333333335</v>
      </c>
      <c r="L26" s="7">
        <v>5.373333333333334</v>
      </c>
      <c r="M26" s="7">
        <v>2.7966666666666669</v>
      </c>
      <c r="N26" s="7">
        <v>1.1066666666666665</v>
      </c>
      <c r="O26" s="7">
        <v>9.1100000000000012</v>
      </c>
      <c r="P26" s="7">
        <v>0.31</v>
      </c>
      <c r="Q26" s="7">
        <v>0.33333333333333331</v>
      </c>
      <c r="R26" s="7">
        <v>0.17999999999999997</v>
      </c>
      <c r="S26" s="7">
        <v>2.0366666666666666</v>
      </c>
      <c r="T26" s="7">
        <v>0.19999999999999998</v>
      </c>
      <c r="U26" s="7">
        <v>19.150000000000002</v>
      </c>
      <c r="V26" s="7">
        <v>85.223333333333329</v>
      </c>
      <c r="W26" s="7">
        <v>58.359999999999992</v>
      </c>
      <c r="X26" s="7">
        <v>25.623333333333335</v>
      </c>
      <c r="Y26" s="7">
        <v>50.936666666666667</v>
      </c>
      <c r="Z26" s="7">
        <v>59.613333333333337</v>
      </c>
    </row>
    <row r="27" spans="1:26" x14ac:dyDescent="0.2">
      <c r="A27" t="s">
        <v>32</v>
      </c>
      <c r="B27" s="26">
        <v>18180</v>
      </c>
      <c r="C27" s="7">
        <v>8.3699999999999992</v>
      </c>
      <c r="D27" s="7">
        <v>35.263333333333335</v>
      </c>
      <c r="E27" s="7">
        <v>57.983333333333327</v>
      </c>
      <c r="F27" s="7">
        <v>55.78</v>
      </c>
      <c r="G27" s="7">
        <v>3.5033333333333334</v>
      </c>
      <c r="H27" s="7">
        <v>74.423333333333332</v>
      </c>
      <c r="I27" s="7">
        <v>14.270000000000001</v>
      </c>
      <c r="J27" s="7">
        <v>5.26</v>
      </c>
      <c r="K27" s="7">
        <v>9.5166666666666675</v>
      </c>
      <c r="L27" s="7">
        <v>10.920000000000002</v>
      </c>
      <c r="M27" s="7">
        <v>2.72</v>
      </c>
      <c r="N27" s="7">
        <v>1.1166666666666667</v>
      </c>
      <c r="O27" s="7">
        <v>6.8866666666666667</v>
      </c>
      <c r="P27" s="7">
        <v>0.30333333333333334</v>
      </c>
      <c r="Q27" s="7">
        <v>0.28666666666666668</v>
      </c>
      <c r="R27" s="7">
        <v>0.19666666666666666</v>
      </c>
      <c r="S27" s="7">
        <v>1.5233333333333334</v>
      </c>
      <c r="T27" s="7">
        <v>0.16</v>
      </c>
      <c r="U27" s="7">
        <v>29.133333333333336</v>
      </c>
      <c r="V27" s="7">
        <v>98.573333333333338</v>
      </c>
      <c r="W27" s="7">
        <v>61.43</v>
      </c>
      <c r="X27" s="7">
        <v>26.996666666666666</v>
      </c>
      <c r="Y27" s="7">
        <v>52.426666666666669</v>
      </c>
      <c r="Z27" s="7">
        <v>63.033333333333331</v>
      </c>
    </row>
    <row r="28" spans="1:26" x14ac:dyDescent="0.2">
      <c r="A28" t="s">
        <v>32</v>
      </c>
      <c r="B28" s="26">
        <v>18182</v>
      </c>
      <c r="C28" s="7">
        <v>11.086666666666666</v>
      </c>
      <c r="D28" s="7">
        <v>37.156666666666666</v>
      </c>
      <c r="E28" s="7">
        <v>60.353333333333332</v>
      </c>
      <c r="F28" s="7">
        <v>57.883333333333326</v>
      </c>
      <c r="G28" s="7">
        <v>3.2099999999999995</v>
      </c>
      <c r="H28" s="7">
        <v>76.056666666666672</v>
      </c>
      <c r="I28" s="7">
        <v>13.866666666666667</v>
      </c>
      <c r="J28" s="7">
        <v>3.4966666666666661</v>
      </c>
      <c r="K28" s="7">
        <v>4.083333333333333</v>
      </c>
      <c r="L28" s="7">
        <v>5.4000000000000012</v>
      </c>
      <c r="M28" s="7">
        <v>2.9933333333333336</v>
      </c>
      <c r="N28" s="7">
        <v>1.03</v>
      </c>
      <c r="O28" s="7">
        <v>10.666666666666666</v>
      </c>
      <c r="P28" s="7">
        <v>0.36000000000000004</v>
      </c>
      <c r="Q28" s="7">
        <v>0.36999999999999994</v>
      </c>
      <c r="R28" s="7">
        <v>0.17</v>
      </c>
      <c r="S28" s="7">
        <v>2.4566666666666666</v>
      </c>
      <c r="T28" s="7">
        <v>0.20333333333333337</v>
      </c>
      <c r="U28" s="7">
        <v>20.896666666666668</v>
      </c>
      <c r="V28" s="7">
        <v>92.36333333333333</v>
      </c>
      <c r="W28" s="7">
        <v>59.953333333333326</v>
      </c>
      <c r="X28" s="7">
        <v>26.95</v>
      </c>
      <c r="Y28" s="7">
        <v>52.373333333333335</v>
      </c>
      <c r="Z28" s="7">
        <v>61.389999999999993</v>
      </c>
    </row>
    <row r="29" spans="1:26" x14ac:dyDescent="0.2">
      <c r="A29" t="s">
        <v>32</v>
      </c>
      <c r="B29" s="26">
        <v>19011</v>
      </c>
      <c r="C29" s="7">
        <v>11.736666666666666</v>
      </c>
      <c r="D29" s="7">
        <v>33.213333333333331</v>
      </c>
      <c r="E29" s="7">
        <v>56.723333333333336</v>
      </c>
      <c r="F29" s="7">
        <v>53.81</v>
      </c>
      <c r="G29" s="7">
        <v>2.8533333333333335</v>
      </c>
      <c r="H29" s="7">
        <v>76.27</v>
      </c>
      <c r="I29" s="7">
        <v>12.756666666666666</v>
      </c>
      <c r="J29" s="7">
        <v>4.1499999999999995</v>
      </c>
      <c r="K29" s="7">
        <v>6.46</v>
      </c>
      <c r="L29" s="7">
        <v>8.6133333333333333</v>
      </c>
      <c r="M29" s="7">
        <v>3.1366666666666667</v>
      </c>
      <c r="N29" s="7">
        <v>1.29</v>
      </c>
      <c r="O29" s="7">
        <v>8.9833333333333325</v>
      </c>
      <c r="P29" s="7">
        <v>0.4366666666666667</v>
      </c>
      <c r="Q29" s="7">
        <v>0.34999999999999992</v>
      </c>
      <c r="R29" s="7">
        <v>0.21333333333333335</v>
      </c>
      <c r="S29" s="7">
        <v>1.8866666666666667</v>
      </c>
      <c r="T29" s="7">
        <v>0.19666666666666666</v>
      </c>
      <c r="U29" s="7">
        <v>25.866666666666664</v>
      </c>
      <c r="V29" s="7">
        <v>103.64666666666666</v>
      </c>
      <c r="W29" s="7">
        <v>63.03</v>
      </c>
      <c r="X29" s="7">
        <v>28.650000000000002</v>
      </c>
      <c r="Y29" s="7">
        <v>54.223333333333336</v>
      </c>
      <c r="Z29" s="7">
        <v>64.816666666666663</v>
      </c>
    </row>
    <row r="30" spans="1:26" x14ac:dyDescent="0.2">
      <c r="A30" s="12" t="s">
        <v>32</v>
      </c>
      <c r="B30" s="21">
        <v>19102</v>
      </c>
      <c r="C30" s="10">
        <v>6.4933333333333332</v>
      </c>
      <c r="D30" s="10">
        <v>38.103333333333332</v>
      </c>
      <c r="E30" s="10">
        <v>61.666666666666664</v>
      </c>
      <c r="F30" s="10">
        <v>59.256666666666668</v>
      </c>
      <c r="G30" s="10">
        <v>4.0233333333333334</v>
      </c>
      <c r="H30" s="10">
        <v>72.756666666666675</v>
      </c>
      <c r="I30" s="10">
        <v>16.16</v>
      </c>
      <c r="J30" s="10">
        <v>4.2533333333333339</v>
      </c>
      <c r="K30" s="10">
        <v>8.69</v>
      </c>
      <c r="L30" s="10">
        <v>9.8866666666666667</v>
      </c>
      <c r="M30" s="10">
        <v>2.3466666666666671</v>
      </c>
      <c r="N30" s="10">
        <v>0.86333333333333329</v>
      </c>
      <c r="O30" s="10">
        <v>6.6400000000000006</v>
      </c>
      <c r="P30" s="10">
        <v>0.22666666666666666</v>
      </c>
      <c r="Q30" s="10">
        <v>0.28000000000000003</v>
      </c>
      <c r="R30" s="10">
        <v>0.17333333333333334</v>
      </c>
      <c r="S30" s="10">
        <v>1.6199999999999999</v>
      </c>
      <c r="T30" s="10">
        <v>0.12</v>
      </c>
      <c r="U30" s="10">
        <v>27.926666666666666</v>
      </c>
      <c r="V30" s="10">
        <v>89.256666666666675</v>
      </c>
      <c r="W30" s="10">
        <v>59.216666666666669</v>
      </c>
      <c r="X30" s="10">
        <v>24.856666666666666</v>
      </c>
      <c r="Y30" s="10">
        <v>50.109999999999992</v>
      </c>
      <c r="Z30" s="10">
        <v>60.566666666666663</v>
      </c>
    </row>
    <row r="31" spans="1:26" x14ac:dyDescent="0.2">
      <c r="A31" s="12"/>
      <c r="B31" s="21" t="s">
        <v>16</v>
      </c>
      <c r="C31" s="105">
        <f t="shared" ref="C31:Z31" si="0">AVERAGE(C5:C30)</f>
        <v>9.8115277777777781</v>
      </c>
      <c r="D31" s="105">
        <f t="shared" si="0"/>
        <v>35.904166666666669</v>
      </c>
      <c r="E31" s="105">
        <f t="shared" si="0"/>
        <v>59.430694444444448</v>
      </c>
      <c r="F31" s="105">
        <f t="shared" si="0"/>
        <v>57.053472222222219</v>
      </c>
      <c r="G31" s="105">
        <f t="shared" si="0"/>
        <v>3.3412500000000001</v>
      </c>
      <c r="H31" s="105">
        <f t="shared" si="0"/>
        <v>75.917222222222222</v>
      </c>
      <c r="I31" s="105">
        <f t="shared" si="0"/>
        <v>13.774722222222223</v>
      </c>
      <c r="J31" s="105">
        <f t="shared" si="0"/>
        <v>3.9918055555555552</v>
      </c>
      <c r="K31" s="105">
        <f t="shared" si="0"/>
        <v>6.8730555555555561</v>
      </c>
      <c r="L31" s="105">
        <f t="shared" si="0"/>
        <v>8.4931944444444447</v>
      </c>
      <c r="M31" s="105">
        <f t="shared" si="0"/>
        <v>2.8118055555555554</v>
      </c>
      <c r="N31" s="105">
        <f t="shared" si="0"/>
        <v>1.1043055555555557</v>
      </c>
      <c r="O31" s="105">
        <f t="shared" si="0"/>
        <v>8.4052777777777763</v>
      </c>
      <c r="P31" s="105">
        <f t="shared" si="0"/>
        <v>0.35416666666666669</v>
      </c>
      <c r="Q31" s="105">
        <f t="shared" si="0"/>
        <v>0.32611111111111107</v>
      </c>
      <c r="R31" s="105">
        <f t="shared" si="0"/>
        <v>0.19472222222222224</v>
      </c>
      <c r="S31" s="105">
        <f t="shared" si="0"/>
        <v>1.9266666666666667</v>
      </c>
      <c r="T31" s="105">
        <f t="shared" si="0"/>
        <v>0.17958333333333334</v>
      </c>
      <c r="U31" s="105">
        <f t="shared" si="0"/>
        <v>25.129722222222217</v>
      </c>
      <c r="V31" s="105">
        <f t="shared" si="0"/>
        <v>95.762222222222206</v>
      </c>
      <c r="W31" s="105">
        <f t="shared" si="0"/>
        <v>60.931388888888875</v>
      </c>
      <c r="X31" s="105">
        <f t="shared" si="0"/>
        <v>26.892500000000002</v>
      </c>
      <c r="Y31" s="105">
        <f t="shared" si="0"/>
        <v>52.316527777777772</v>
      </c>
      <c r="Z31" s="105">
        <f t="shared" si="0"/>
        <v>62.477916666666658</v>
      </c>
    </row>
    <row r="32" spans="1:26" s="42" customFormat="1" x14ac:dyDescent="0.2">
      <c r="A32"/>
      <c r="B32" s="26"/>
      <c r="C32" s="7"/>
      <c r="D32" s="7"/>
      <c r="E32" s="7"/>
      <c r="F32" s="7"/>
      <c r="G32" s="7"/>
      <c r="H32" s="7"/>
      <c r="I32" s="7"/>
      <c r="J32" s="7"/>
      <c r="K32" s="7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s="42" customFormat="1" x14ac:dyDescent="0.2">
      <c r="A33" s="96"/>
      <c r="B33" s="97"/>
      <c r="C33" s="7"/>
      <c r="D33" s="7"/>
      <c r="E33" s="7"/>
      <c r="F33" s="7"/>
      <c r="G33" s="7"/>
      <c r="H33" s="7"/>
      <c r="I33" s="7"/>
      <c r="J33" s="7"/>
      <c r="K33" s="7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s="42" customFormat="1" x14ac:dyDescent="0.2">
      <c r="A34" s="96"/>
      <c r="B34" s="97"/>
      <c r="C34" s="7"/>
      <c r="D34" s="7"/>
      <c r="E34" s="7"/>
      <c r="F34" s="7"/>
      <c r="G34" s="7"/>
      <c r="H34" s="7"/>
      <c r="I34" s="7"/>
      <c r="J34" s="7"/>
      <c r="K34" s="7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s="42" customFormat="1" x14ac:dyDescent="0.2">
      <c r="A35" s="96"/>
      <c r="B35" s="97"/>
      <c r="C35" s="7"/>
      <c r="D35" s="7"/>
      <c r="E35" s="7"/>
      <c r="F35" s="7"/>
      <c r="G35" s="7"/>
      <c r="H35" s="7"/>
      <c r="I35" s="7"/>
      <c r="J35" s="7"/>
      <c r="K35" s="7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</sheetData>
  <sortState xmlns:xlrd2="http://schemas.microsoft.com/office/spreadsheetml/2017/richdata2" ref="A12:Z30">
    <sortCondition ref="A12:A30"/>
    <sortCondition ref="B12:B30"/>
  </sortState>
  <mergeCells count="1">
    <mergeCell ref="C2:Z2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2"/>
  <sheetViews>
    <sheetView workbookViewId="0">
      <pane xSplit="2" topLeftCell="C1" activePane="topRight" state="frozen"/>
      <selection activeCell="A16" sqref="A16:XFD46"/>
      <selection pane="topRight" activeCell="C1" sqref="C1:J1048576"/>
    </sheetView>
  </sheetViews>
  <sheetFormatPr baseColWidth="10" defaultColWidth="9.1640625" defaultRowHeight="15" x14ac:dyDescent="0.2"/>
  <cols>
    <col min="1" max="1" width="18.1640625" style="40" customWidth="1"/>
    <col min="2" max="2" width="19.1640625" style="38" customWidth="1"/>
    <col min="3" max="3" width="9.5" style="45" customWidth="1"/>
    <col min="4" max="4" width="9.1640625" style="45" bestFit="1" customWidth="1"/>
    <col min="5" max="5" width="6" style="45" bestFit="1" customWidth="1"/>
    <col min="6" max="6" width="5.6640625" style="38" bestFit="1" customWidth="1"/>
    <col min="7" max="7" width="10.33203125" style="45" bestFit="1" customWidth="1"/>
    <col min="8" max="8" width="7.5" style="45" bestFit="1" customWidth="1"/>
    <col min="9" max="9" width="6.83203125" style="45" bestFit="1" customWidth="1"/>
    <col min="10" max="10" width="7.83203125" style="45" bestFit="1" customWidth="1"/>
    <col min="11" max="16384" width="9.1640625" style="40"/>
  </cols>
  <sheetData>
    <row r="1" spans="1:11" x14ac:dyDescent="0.2">
      <c r="A1" s="17" t="s">
        <v>112</v>
      </c>
    </row>
    <row r="2" spans="1:11" x14ac:dyDescent="0.2">
      <c r="C2" s="209" t="s">
        <v>3</v>
      </c>
      <c r="D2" s="209"/>
      <c r="E2" s="209"/>
      <c r="F2" s="209"/>
      <c r="G2" s="209"/>
      <c r="H2" s="209"/>
      <c r="I2" s="209"/>
      <c r="J2" s="209"/>
    </row>
    <row r="3" spans="1:11" s="71" customFormat="1" ht="32" x14ac:dyDescent="0.2">
      <c r="A3" s="71" t="s">
        <v>21</v>
      </c>
      <c r="B3" s="72" t="s">
        <v>22</v>
      </c>
      <c r="C3" s="77" t="s">
        <v>23</v>
      </c>
      <c r="D3" s="77" t="s">
        <v>24</v>
      </c>
      <c r="E3" s="77" t="s">
        <v>19</v>
      </c>
      <c r="F3" s="77" t="s">
        <v>20</v>
      </c>
      <c r="G3" s="72" t="s">
        <v>25</v>
      </c>
      <c r="H3" s="77" t="s">
        <v>26</v>
      </c>
      <c r="I3" s="77" t="s">
        <v>27</v>
      </c>
      <c r="J3" s="77" t="s">
        <v>28</v>
      </c>
    </row>
    <row r="4" spans="1:11" s="17" customFormat="1" x14ac:dyDescent="0.2">
      <c r="A4" s="25"/>
      <c r="B4" s="172"/>
      <c r="C4" s="22" t="s">
        <v>12</v>
      </c>
      <c r="D4" s="47" t="s">
        <v>15</v>
      </c>
      <c r="E4" s="22"/>
      <c r="F4" s="22"/>
      <c r="G4" s="24" t="s">
        <v>29</v>
      </c>
      <c r="H4" s="23" t="s">
        <v>30</v>
      </c>
      <c r="I4" s="22" t="s">
        <v>14</v>
      </c>
      <c r="J4" s="47" t="s">
        <v>15</v>
      </c>
    </row>
    <row r="5" spans="1:11" s="17" customFormat="1" x14ac:dyDescent="0.2">
      <c r="A5" s="16" t="s">
        <v>36</v>
      </c>
      <c r="B5" s="191"/>
      <c r="C5" s="186"/>
      <c r="D5" s="187"/>
      <c r="E5" s="186"/>
      <c r="F5" s="186"/>
      <c r="G5" s="188"/>
      <c r="H5" s="189"/>
      <c r="I5" s="186"/>
      <c r="J5" s="187"/>
    </row>
    <row r="6" spans="1:11" x14ac:dyDescent="0.2">
      <c r="A6" s="3" t="s">
        <v>31</v>
      </c>
      <c r="B6" s="38" t="s">
        <v>58</v>
      </c>
      <c r="C6" s="81">
        <v>14039.129866666668</v>
      </c>
      <c r="D6" s="82">
        <v>0.72000000000000008</v>
      </c>
      <c r="E6" s="83">
        <v>10</v>
      </c>
      <c r="F6" s="83">
        <v>10</v>
      </c>
      <c r="G6" s="122">
        <v>44091</v>
      </c>
      <c r="H6" s="121">
        <v>119</v>
      </c>
      <c r="I6" s="81">
        <v>66.666666666666671</v>
      </c>
      <c r="J6" s="81">
        <v>0</v>
      </c>
      <c r="K6" s="81"/>
    </row>
    <row r="7" spans="1:11" x14ac:dyDescent="0.2">
      <c r="A7" s="28" t="s">
        <v>31</v>
      </c>
      <c r="B7" s="38" t="s">
        <v>106</v>
      </c>
      <c r="C7" s="194">
        <v>16641.2752</v>
      </c>
      <c r="D7" s="82">
        <v>0.69333333333333336</v>
      </c>
      <c r="E7" s="83">
        <v>10</v>
      </c>
      <c r="F7" s="83">
        <v>9.6666666666666661</v>
      </c>
      <c r="G7" s="122">
        <v>44105</v>
      </c>
      <c r="H7" s="121">
        <v>127</v>
      </c>
      <c r="I7" s="81">
        <v>85.666666666666671</v>
      </c>
      <c r="J7" s="81">
        <v>0</v>
      </c>
      <c r="K7" s="81"/>
    </row>
    <row r="8" spans="1:11" x14ac:dyDescent="0.2">
      <c r="A8" s="28" t="s">
        <v>31</v>
      </c>
      <c r="B8" s="38" t="s">
        <v>59</v>
      </c>
      <c r="C8" s="81">
        <v>11116.092533333334</v>
      </c>
      <c r="D8" s="82">
        <v>0.70833333333333337</v>
      </c>
      <c r="E8" s="83">
        <v>10</v>
      </c>
      <c r="F8" s="83">
        <v>9.3333333333333339</v>
      </c>
      <c r="G8" s="122">
        <v>44084</v>
      </c>
      <c r="H8" s="121">
        <v>102</v>
      </c>
      <c r="I8" s="81">
        <v>95</v>
      </c>
      <c r="J8" s="81">
        <v>0</v>
      </c>
      <c r="K8" s="81"/>
    </row>
    <row r="9" spans="1:11" x14ac:dyDescent="0.2">
      <c r="A9" s="28" t="s">
        <v>31</v>
      </c>
      <c r="B9" s="38" t="s">
        <v>57</v>
      </c>
      <c r="C9" s="81">
        <v>12442.607466666668</v>
      </c>
      <c r="D9" s="82">
        <v>0.71</v>
      </c>
      <c r="E9" s="83">
        <v>10</v>
      </c>
      <c r="F9" s="83">
        <v>10</v>
      </c>
      <c r="G9" s="122">
        <v>44084</v>
      </c>
      <c r="H9" s="121">
        <v>102</v>
      </c>
      <c r="I9" s="81">
        <v>95.666666666666671</v>
      </c>
      <c r="J9" s="81">
        <v>0</v>
      </c>
      <c r="K9" s="81"/>
    </row>
    <row r="10" spans="1:11" x14ac:dyDescent="0.2">
      <c r="A10" s="28" t="s">
        <v>39</v>
      </c>
      <c r="B10" s="38" t="s">
        <v>107</v>
      </c>
      <c r="C10" s="81">
        <v>13132.468800000001</v>
      </c>
      <c r="D10" s="82">
        <v>0.69833333333333325</v>
      </c>
      <c r="E10" s="83">
        <v>10</v>
      </c>
      <c r="F10" s="83">
        <v>10</v>
      </c>
      <c r="G10" s="122">
        <v>44084</v>
      </c>
      <c r="H10" s="121">
        <v>102</v>
      </c>
      <c r="I10" s="81">
        <v>100.33333333333333</v>
      </c>
      <c r="J10" s="81">
        <v>0</v>
      </c>
      <c r="K10" s="81"/>
    </row>
    <row r="11" spans="1:11" x14ac:dyDescent="0.2">
      <c r="A11" s="28" t="s">
        <v>39</v>
      </c>
      <c r="B11" s="38" t="s">
        <v>109</v>
      </c>
      <c r="C11" s="81">
        <v>12734.104533333333</v>
      </c>
      <c r="D11" s="82">
        <v>0.73999999999999988</v>
      </c>
      <c r="E11" s="83">
        <v>10</v>
      </c>
      <c r="F11" s="83">
        <v>9.6666666666666661</v>
      </c>
      <c r="G11" s="122">
        <v>44084</v>
      </c>
      <c r="H11" s="121">
        <v>102</v>
      </c>
      <c r="I11" s="192">
        <v>81.333333333333329</v>
      </c>
      <c r="J11" s="81">
        <v>0</v>
      </c>
      <c r="K11" s="81"/>
    </row>
    <row r="12" spans="1:11" x14ac:dyDescent="0.2">
      <c r="A12" s="28" t="s">
        <v>39</v>
      </c>
      <c r="B12" s="38" t="s">
        <v>79</v>
      </c>
      <c r="C12" s="194">
        <v>15921.212266666669</v>
      </c>
      <c r="D12" s="82">
        <v>0.68499999999999994</v>
      </c>
      <c r="E12" s="83">
        <v>10</v>
      </c>
      <c r="F12" s="83">
        <v>10</v>
      </c>
      <c r="G12" s="122">
        <v>44105</v>
      </c>
      <c r="H12" s="121">
        <v>127</v>
      </c>
      <c r="I12" s="81">
        <v>89</v>
      </c>
      <c r="J12" s="81">
        <v>0</v>
      </c>
      <c r="K12" s="81"/>
    </row>
    <row r="13" spans="1:11" x14ac:dyDescent="0.2">
      <c r="A13" s="28" t="s">
        <v>39</v>
      </c>
      <c r="B13" s="38" t="s">
        <v>108</v>
      </c>
      <c r="C13" s="81">
        <v>15318.793600000003</v>
      </c>
      <c r="D13" s="82">
        <v>0.72333333333333327</v>
      </c>
      <c r="E13" s="83">
        <v>10</v>
      </c>
      <c r="F13" s="83">
        <v>10</v>
      </c>
      <c r="G13" s="122">
        <v>44091</v>
      </c>
      <c r="H13" s="121">
        <v>119</v>
      </c>
      <c r="I13" s="81">
        <v>97</v>
      </c>
      <c r="J13" s="81">
        <v>63.333333333333336</v>
      </c>
      <c r="K13" s="81"/>
    </row>
    <row r="14" spans="1:11" x14ac:dyDescent="0.2">
      <c r="A14" s="28" t="s">
        <v>39</v>
      </c>
      <c r="B14" s="38" t="s">
        <v>60</v>
      </c>
      <c r="C14" s="81">
        <v>14402.549333333334</v>
      </c>
      <c r="D14" s="82">
        <v>0.71333333333333326</v>
      </c>
      <c r="E14" s="83">
        <v>10</v>
      </c>
      <c r="F14" s="83">
        <v>9.6666666666666661</v>
      </c>
      <c r="G14" s="122">
        <v>44105</v>
      </c>
      <c r="H14" s="121">
        <v>127</v>
      </c>
      <c r="I14" s="81">
        <v>70</v>
      </c>
      <c r="J14" s="81">
        <v>0</v>
      </c>
      <c r="K14" s="81"/>
    </row>
    <row r="15" spans="1:11" x14ac:dyDescent="0.2">
      <c r="A15" s="28" t="s">
        <v>39</v>
      </c>
      <c r="B15" s="38" t="s">
        <v>40</v>
      </c>
      <c r="C15" s="81">
        <v>11655.494400000001</v>
      </c>
      <c r="D15" s="82">
        <v>0.75</v>
      </c>
      <c r="E15" s="83">
        <v>10</v>
      </c>
      <c r="F15" s="83">
        <v>10</v>
      </c>
      <c r="G15" s="122">
        <v>44084</v>
      </c>
      <c r="H15" s="121">
        <v>102</v>
      </c>
      <c r="I15" s="81">
        <v>106.66666666666667</v>
      </c>
      <c r="J15" s="81">
        <v>0</v>
      </c>
      <c r="K15" s="81"/>
    </row>
    <row r="16" spans="1:11" x14ac:dyDescent="0.2">
      <c r="A16" s="2" t="s">
        <v>39</v>
      </c>
      <c r="B16" s="38" t="s">
        <v>45</v>
      </c>
      <c r="C16" s="194">
        <v>17643.252000000004</v>
      </c>
      <c r="D16" s="82">
        <v>0.72499999999999998</v>
      </c>
      <c r="E16" s="83">
        <v>10</v>
      </c>
      <c r="F16" s="83">
        <v>10</v>
      </c>
      <c r="G16" s="122">
        <v>44091</v>
      </c>
      <c r="H16" s="121">
        <v>119</v>
      </c>
      <c r="I16" s="81">
        <v>115</v>
      </c>
      <c r="J16" s="81">
        <v>0</v>
      </c>
      <c r="K16" s="81"/>
    </row>
    <row r="17" spans="1:11" x14ac:dyDescent="0.2">
      <c r="A17" s="2" t="s">
        <v>39</v>
      </c>
      <c r="B17" s="38" t="s">
        <v>44</v>
      </c>
      <c r="C17" s="194">
        <v>18082.078666666668</v>
      </c>
      <c r="D17" s="82">
        <v>0.70166666666666666</v>
      </c>
      <c r="E17" s="83">
        <v>10</v>
      </c>
      <c r="F17" s="83">
        <v>10</v>
      </c>
      <c r="G17" s="122">
        <v>44091</v>
      </c>
      <c r="H17" s="121">
        <v>119</v>
      </c>
      <c r="I17" s="81">
        <v>103.33333333333333</v>
      </c>
      <c r="J17" s="81">
        <v>0</v>
      </c>
      <c r="K17" s="81"/>
    </row>
    <row r="18" spans="1:11" x14ac:dyDescent="0.2">
      <c r="A18" s="28" t="s">
        <v>39</v>
      </c>
      <c r="B18" s="38" t="s">
        <v>61</v>
      </c>
      <c r="C18" s="194">
        <v>16181.862400000004</v>
      </c>
      <c r="D18" s="82">
        <v>0.71</v>
      </c>
      <c r="E18" s="83">
        <v>10</v>
      </c>
      <c r="F18" s="83">
        <v>10</v>
      </c>
      <c r="G18" s="122">
        <v>44105</v>
      </c>
      <c r="H18" s="121">
        <v>127</v>
      </c>
      <c r="I18" s="81">
        <v>115</v>
      </c>
      <c r="J18" s="81">
        <v>13.333333333333334</v>
      </c>
      <c r="K18" s="81"/>
    </row>
    <row r="19" spans="1:11" x14ac:dyDescent="0.2">
      <c r="A19" s="28" t="s">
        <v>62</v>
      </c>
      <c r="B19" s="38" t="s">
        <v>63</v>
      </c>
      <c r="C19" s="81">
        <v>13554.839466666666</v>
      </c>
      <c r="D19" s="82">
        <v>0.74500000000000011</v>
      </c>
      <c r="E19" s="83">
        <v>10</v>
      </c>
      <c r="F19" s="83">
        <v>10</v>
      </c>
      <c r="G19" s="122">
        <v>44105</v>
      </c>
      <c r="H19" s="121">
        <v>127</v>
      </c>
      <c r="I19" s="81">
        <v>112.66666666666667</v>
      </c>
      <c r="J19" s="81">
        <v>31.666666666666668</v>
      </c>
      <c r="K19" s="81"/>
    </row>
    <row r="20" spans="1:11" x14ac:dyDescent="0.2">
      <c r="A20" s="28" t="s">
        <v>33</v>
      </c>
      <c r="B20" s="38" t="s">
        <v>38</v>
      </c>
      <c r="C20" s="81">
        <v>11033.715733333336</v>
      </c>
      <c r="D20" s="82">
        <v>0.66</v>
      </c>
      <c r="E20" s="83">
        <v>9.6666666666666661</v>
      </c>
      <c r="F20" s="83">
        <v>9</v>
      </c>
      <c r="G20" s="122">
        <v>44105</v>
      </c>
      <c r="H20" s="121">
        <v>127</v>
      </c>
      <c r="I20" s="81">
        <v>108.33333333333333</v>
      </c>
      <c r="J20" s="81">
        <v>0</v>
      </c>
      <c r="K20" s="81"/>
    </row>
    <row r="21" spans="1:11" x14ac:dyDescent="0.2">
      <c r="A21" s="28" t="s">
        <v>2</v>
      </c>
      <c r="B21" s="4" t="s">
        <v>81</v>
      </c>
      <c r="C21" s="194">
        <v>16729.330933333335</v>
      </c>
      <c r="D21" s="82">
        <v>0.72499999999999998</v>
      </c>
      <c r="E21" s="83">
        <v>9.6666666666666661</v>
      </c>
      <c r="F21" s="83">
        <v>9.6666666666666661</v>
      </c>
      <c r="G21" s="122">
        <v>44105</v>
      </c>
      <c r="H21" s="121">
        <v>127</v>
      </c>
      <c r="I21" s="81">
        <v>113.33333333333333</v>
      </c>
      <c r="J21" s="81">
        <v>0</v>
      </c>
      <c r="K21" s="81"/>
    </row>
    <row r="22" spans="1:11" x14ac:dyDescent="0.2">
      <c r="A22" s="28" t="s">
        <v>2</v>
      </c>
      <c r="B22" s="38" t="s">
        <v>46</v>
      </c>
      <c r="C22" s="194">
        <v>18137.93226666667</v>
      </c>
      <c r="D22" s="82">
        <v>0.68333333333333324</v>
      </c>
      <c r="E22" s="83">
        <v>10</v>
      </c>
      <c r="F22" s="83">
        <v>9.6666666666666661</v>
      </c>
      <c r="G22" s="122">
        <v>44091</v>
      </c>
      <c r="H22" s="121">
        <v>119</v>
      </c>
      <c r="I22" s="81">
        <v>86.666666666666671</v>
      </c>
      <c r="J22" s="81">
        <v>0</v>
      </c>
      <c r="K22" s="81"/>
    </row>
    <row r="23" spans="1:11" x14ac:dyDescent="0.2">
      <c r="A23" s="28" t="s">
        <v>64</v>
      </c>
      <c r="B23" s="120">
        <v>19038</v>
      </c>
      <c r="C23" s="194">
        <v>17594.271200000003</v>
      </c>
      <c r="D23" s="82">
        <v>0.71499999999999997</v>
      </c>
      <c r="E23" s="83">
        <v>10</v>
      </c>
      <c r="F23" s="83">
        <v>10</v>
      </c>
      <c r="G23" s="122">
        <v>44091</v>
      </c>
      <c r="H23" s="121">
        <v>119</v>
      </c>
      <c r="I23" s="81">
        <v>85.333333333333329</v>
      </c>
      <c r="J23" s="81">
        <v>0</v>
      </c>
      <c r="K23" s="81"/>
    </row>
    <row r="24" spans="1:11" x14ac:dyDescent="0.2">
      <c r="A24" s="28" t="s">
        <v>64</v>
      </c>
      <c r="B24" s="120">
        <v>19040</v>
      </c>
      <c r="C24" s="194">
        <v>15693.022400000002</v>
      </c>
      <c r="D24" s="82">
        <v>0.69499999999999995</v>
      </c>
      <c r="E24" s="83">
        <v>10</v>
      </c>
      <c r="F24" s="83">
        <v>10</v>
      </c>
      <c r="G24" s="122">
        <v>44091</v>
      </c>
      <c r="H24" s="121">
        <v>119</v>
      </c>
      <c r="I24" s="81">
        <v>78</v>
      </c>
      <c r="J24" s="81">
        <v>0</v>
      </c>
      <c r="K24" s="81"/>
    </row>
    <row r="25" spans="1:11" x14ac:dyDescent="0.2">
      <c r="A25" s="28" t="s">
        <v>64</v>
      </c>
      <c r="B25" s="120">
        <v>19042</v>
      </c>
      <c r="C25" s="194">
        <v>17763.316266666665</v>
      </c>
      <c r="D25" s="82">
        <v>0.72166666666666668</v>
      </c>
      <c r="E25" s="83">
        <v>10</v>
      </c>
      <c r="F25" s="83">
        <v>9.6666666666666661</v>
      </c>
      <c r="G25" s="122">
        <v>44091</v>
      </c>
      <c r="H25" s="121">
        <v>119</v>
      </c>
      <c r="I25" s="81">
        <v>93.333333333333329</v>
      </c>
      <c r="J25" s="81">
        <v>0</v>
      </c>
      <c r="K25" s="81"/>
    </row>
    <row r="26" spans="1:11" x14ac:dyDescent="0.2">
      <c r="A26" s="28" t="s">
        <v>64</v>
      </c>
      <c r="B26" s="120">
        <v>19181</v>
      </c>
      <c r="C26" s="81">
        <v>15281.364266666666</v>
      </c>
      <c r="D26" s="82">
        <v>0.69166666666666676</v>
      </c>
      <c r="E26" s="83">
        <v>10</v>
      </c>
      <c r="F26" s="83">
        <v>10</v>
      </c>
      <c r="G26" s="122">
        <v>44105</v>
      </c>
      <c r="H26" s="121">
        <v>127</v>
      </c>
      <c r="I26" s="81">
        <v>81.333333333333329</v>
      </c>
      <c r="J26" s="81">
        <v>0</v>
      </c>
      <c r="K26" s="81"/>
    </row>
    <row r="27" spans="1:11" x14ac:dyDescent="0.2">
      <c r="A27" s="28" t="s">
        <v>64</v>
      </c>
      <c r="B27" s="120">
        <v>20163</v>
      </c>
      <c r="C27" s="81">
        <v>14404.646666666666</v>
      </c>
      <c r="D27" s="82">
        <v>0.68333333333333324</v>
      </c>
      <c r="E27" s="83">
        <v>10</v>
      </c>
      <c r="F27" s="83">
        <v>10</v>
      </c>
      <c r="G27" s="122">
        <v>44091</v>
      </c>
      <c r="H27" s="121">
        <v>119</v>
      </c>
      <c r="I27" s="81">
        <v>69.666666666666671</v>
      </c>
      <c r="J27" s="81">
        <v>0</v>
      </c>
      <c r="K27" s="81"/>
    </row>
    <row r="28" spans="1:11" x14ac:dyDescent="0.2">
      <c r="A28" s="28" t="s">
        <v>64</v>
      </c>
      <c r="B28" s="120">
        <v>20249</v>
      </c>
      <c r="C28" s="81">
        <v>10682.009066666666</v>
      </c>
      <c r="D28" s="82">
        <v>0.67333333333333334</v>
      </c>
      <c r="E28" s="83">
        <v>10</v>
      </c>
      <c r="F28" s="83">
        <v>9.6666666666666661</v>
      </c>
      <c r="G28" s="122">
        <v>44084</v>
      </c>
      <c r="H28" s="121">
        <v>102</v>
      </c>
      <c r="I28" s="81">
        <v>82.666666666666671</v>
      </c>
      <c r="J28" s="81">
        <v>0</v>
      </c>
      <c r="K28" s="81"/>
    </row>
    <row r="29" spans="1:11" x14ac:dyDescent="0.2">
      <c r="A29" s="190" t="s">
        <v>78</v>
      </c>
      <c r="B29" s="124"/>
      <c r="C29" s="81"/>
      <c r="D29" s="82"/>
      <c r="E29" s="83"/>
      <c r="F29" s="83"/>
      <c r="G29" s="122"/>
      <c r="H29" s="121"/>
      <c r="I29" s="81"/>
      <c r="J29" s="81"/>
    </row>
    <row r="30" spans="1:11" x14ac:dyDescent="0.2">
      <c r="A30" s="3" t="s">
        <v>64</v>
      </c>
      <c r="B30" s="120">
        <v>18072</v>
      </c>
      <c r="C30" s="81">
        <v>9724.2053333333315</v>
      </c>
      <c r="D30" s="82">
        <v>0.71333333333333337</v>
      </c>
      <c r="E30" s="83">
        <v>10</v>
      </c>
      <c r="F30" s="83">
        <v>10</v>
      </c>
      <c r="G30" s="122">
        <v>44075</v>
      </c>
      <c r="H30" s="81">
        <v>102</v>
      </c>
      <c r="I30" s="81">
        <v>54.333333333333336</v>
      </c>
      <c r="J30" s="121">
        <v>0</v>
      </c>
      <c r="K30" s="81"/>
    </row>
    <row r="31" spans="1:11" x14ac:dyDescent="0.2">
      <c r="A31" s="3" t="s">
        <v>64</v>
      </c>
      <c r="B31" s="120">
        <v>18087</v>
      </c>
      <c r="C31" s="81">
        <v>10972.989866666665</v>
      </c>
      <c r="D31" s="82">
        <v>0.69666666666666666</v>
      </c>
      <c r="E31" s="83">
        <v>10</v>
      </c>
      <c r="F31" s="83">
        <v>10</v>
      </c>
      <c r="G31" s="122">
        <v>44075</v>
      </c>
      <c r="H31" s="81">
        <v>102</v>
      </c>
      <c r="I31" s="81">
        <v>60</v>
      </c>
      <c r="J31" s="121">
        <v>0</v>
      </c>
      <c r="K31" s="81"/>
    </row>
    <row r="32" spans="1:11" x14ac:dyDescent="0.2">
      <c r="A32" s="3" t="s">
        <v>64</v>
      </c>
      <c r="B32" s="120">
        <v>18096</v>
      </c>
      <c r="C32" s="81">
        <v>11499.097866666665</v>
      </c>
      <c r="D32" s="82">
        <v>0.67499999999999993</v>
      </c>
      <c r="E32" s="83">
        <v>10</v>
      </c>
      <c r="F32" s="83">
        <v>10</v>
      </c>
      <c r="G32" s="122">
        <v>44084</v>
      </c>
      <c r="H32" s="81">
        <v>119</v>
      </c>
      <c r="I32" s="81">
        <v>61.666666666666664</v>
      </c>
      <c r="J32" s="121">
        <v>0</v>
      </c>
      <c r="K32" s="81"/>
    </row>
    <row r="33" spans="1:11" s="70" customFormat="1" x14ac:dyDescent="0.2">
      <c r="A33" s="3" t="s">
        <v>64</v>
      </c>
      <c r="B33" s="120">
        <v>18153</v>
      </c>
      <c r="C33" s="81">
        <v>11728.6752</v>
      </c>
      <c r="D33" s="82">
        <v>0.73000000000000009</v>
      </c>
      <c r="E33" s="83">
        <v>10</v>
      </c>
      <c r="F33" s="83">
        <v>10</v>
      </c>
      <c r="G33" s="122">
        <v>44075</v>
      </c>
      <c r="H33" s="81">
        <v>102</v>
      </c>
      <c r="I33" s="81">
        <v>61.666666666666664</v>
      </c>
      <c r="J33" s="121">
        <v>0</v>
      </c>
      <c r="K33" s="81"/>
    </row>
    <row r="34" spans="1:11" x14ac:dyDescent="0.2">
      <c r="A34" s="3" t="s">
        <v>64</v>
      </c>
      <c r="B34" s="120">
        <v>18567</v>
      </c>
      <c r="C34" s="81">
        <v>11519.522666666666</v>
      </c>
      <c r="D34" s="82">
        <v>0.73166666666666658</v>
      </c>
      <c r="E34" s="83">
        <v>10</v>
      </c>
      <c r="F34" s="83">
        <v>10</v>
      </c>
      <c r="G34" s="122">
        <v>44075</v>
      </c>
      <c r="H34" s="81">
        <v>102</v>
      </c>
      <c r="I34" s="81">
        <v>55</v>
      </c>
      <c r="J34" s="121">
        <v>0</v>
      </c>
      <c r="K34" s="81"/>
    </row>
    <row r="35" spans="1:11" x14ac:dyDescent="0.2">
      <c r="A35" s="3" t="s">
        <v>64</v>
      </c>
      <c r="B35" s="120">
        <v>20277</v>
      </c>
      <c r="C35" s="81">
        <v>10197.815466666667</v>
      </c>
      <c r="D35" s="82">
        <v>0.745</v>
      </c>
      <c r="E35" s="83">
        <v>10</v>
      </c>
      <c r="F35" s="83">
        <v>10</v>
      </c>
      <c r="G35" s="122">
        <v>44075</v>
      </c>
      <c r="H35" s="81">
        <v>102</v>
      </c>
      <c r="I35" s="81">
        <v>66</v>
      </c>
      <c r="J35" s="121">
        <v>0</v>
      </c>
      <c r="K35" s="81"/>
    </row>
    <row r="36" spans="1:11" x14ac:dyDescent="0.2">
      <c r="A36" s="41" t="s">
        <v>16</v>
      </c>
      <c r="B36" s="123"/>
      <c r="C36" s="46">
        <f>AVERAGE(C6:C35)</f>
        <v>13994.057783908049</v>
      </c>
      <c r="D36" s="44">
        <f>AVERAGE(D6:D35)</f>
        <v>0.70908045977011491</v>
      </c>
      <c r="E36" s="44">
        <f>AVERAGE(E6:E35)</f>
        <v>9.9770114942528725</v>
      </c>
      <c r="F36" s="44">
        <f>AVERAGE(F6:F35)</f>
        <v>9.8620689655172402</v>
      </c>
      <c r="G36" s="46"/>
      <c r="H36" s="46">
        <f>AVERAGE(H6:H35)</f>
        <v>114.75862068965517</v>
      </c>
      <c r="I36" s="46">
        <f>AVERAGE(I6:I35)</f>
        <v>85.885057471264346</v>
      </c>
      <c r="J36" s="46">
        <f>AVERAGE(J6:J35)</f>
        <v>3.7356321839080464</v>
      </c>
    </row>
    <row r="37" spans="1:11" x14ac:dyDescent="0.2">
      <c r="A37" s="60" t="s">
        <v>17</v>
      </c>
      <c r="B37" s="163"/>
      <c r="C37" s="61">
        <v>2736.7</v>
      </c>
      <c r="D37" s="61"/>
      <c r="E37" s="61"/>
      <c r="F37" s="73"/>
      <c r="G37" s="61"/>
      <c r="H37" s="61"/>
      <c r="I37" s="61"/>
      <c r="J37" s="61"/>
    </row>
    <row r="38" spans="1:11" x14ac:dyDescent="0.2">
      <c r="A38" s="90" t="s">
        <v>110</v>
      </c>
    </row>
    <row r="39" spans="1:11" x14ac:dyDescent="0.2">
      <c r="A39" s="90" t="s">
        <v>111</v>
      </c>
    </row>
    <row r="42" spans="1:11" ht="14.25" customHeight="1" x14ac:dyDescent="0.2">
      <c r="A42" s="88"/>
      <c r="B42" s="193"/>
    </row>
  </sheetData>
  <sortState xmlns:xlrd2="http://schemas.microsoft.com/office/spreadsheetml/2017/richdata2" ref="A31:K35">
    <sortCondition ref="B31:B35"/>
  </sortState>
  <mergeCells count="1">
    <mergeCell ref="C2:J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2341-9785-459C-A520-1F089918D126}">
  <dimension ref="A1:AH47"/>
  <sheetViews>
    <sheetView tabSelected="1" workbookViewId="0">
      <pane xSplit="2" topLeftCell="C1" activePane="topRight" state="frozen"/>
      <selection activeCell="A16" sqref="A16:XFD46"/>
      <selection pane="topRight" activeCell="G40" sqref="G40"/>
    </sheetView>
  </sheetViews>
  <sheetFormatPr baseColWidth="10" defaultColWidth="9.1640625" defaultRowHeight="15" x14ac:dyDescent="0.2"/>
  <cols>
    <col min="1" max="1" width="20" style="40" customWidth="1"/>
    <col min="2" max="2" width="18.1640625" style="28" bestFit="1" customWidth="1"/>
    <col min="3" max="3" width="9.5" style="45" customWidth="1"/>
    <col min="4" max="4" width="9.1640625" style="45" bestFit="1" customWidth="1"/>
    <col min="5" max="5" width="6" style="45" bestFit="1" customWidth="1"/>
    <col min="6" max="6" width="5.6640625" style="38" bestFit="1" customWidth="1"/>
    <col min="7" max="7" width="10.33203125" style="45" bestFit="1" customWidth="1"/>
    <col min="8" max="8" width="7.5" style="45" bestFit="1" customWidth="1"/>
    <col min="9" max="9" width="6.83203125" style="45" bestFit="1" customWidth="1"/>
    <col min="10" max="10" width="7.83203125" style="45" bestFit="1" customWidth="1"/>
    <col min="11" max="12" width="5.5" style="43" bestFit="1" customWidth="1"/>
    <col min="13" max="13" width="5.6640625" style="43" bestFit="1" customWidth="1"/>
    <col min="14" max="14" width="8.5" style="43" bestFit="1" customWidth="1"/>
    <col min="15" max="15" width="6.33203125" style="43" customWidth="1"/>
    <col min="16" max="16" width="9" style="43" bestFit="1" customWidth="1"/>
    <col min="17" max="17" width="11.6640625" style="38" bestFit="1" customWidth="1"/>
    <col min="18" max="18" width="6.5" style="38" bestFit="1" customWidth="1"/>
    <col min="19" max="19" width="10.83203125" style="38" bestFit="1" customWidth="1"/>
    <col min="20" max="20" width="11.6640625" style="38" bestFit="1" customWidth="1"/>
    <col min="21" max="21" width="7.5" style="38" bestFit="1" customWidth="1"/>
    <col min="22" max="22" width="4.5" style="38" bestFit="1" customWidth="1"/>
    <col min="23" max="23" width="5.5" style="38" bestFit="1" customWidth="1"/>
    <col min="24" max="26" width="4.5" style="38" bestFit="1" customWidth="1"/>
    <col min="27" max="28" width="4.5" style="40" bestFit="1" customWidth="1"/>
    <col min="29" max="29" width="5.5" style="40" bestFit="1" customWidth="1"/>
    <col min="30" max="30" width="6.5" style="40" bestFit="1" customWidth="1"/>
    <col min="31" max="32" width="9.83203125" style="40" bestFit="1" customWidth="1"/>
    <col min="33" max="33" width="10.33203125" style="40" bestFit="1" customWidth="1"/>
    <col min="34" max="34" width="9.5" style="40" bestFit="1" customWidth="1"/>
    <col min="35" max="16384" width="9.1640625" style="40"/>
  </cols>
  <sheetData>
    <row r="1" spans="1:34" x14ac:dyDescent="0.2">
      <c r="A1" s="17" t="s">
        <v>112</v>
      </c>
      <c r="Q1" s="43"/>
      <c r="R1" s="43"/>
    </row>
    <row r="2" spans="1:34" x14ac:dyDescent="0.2">
      <c r="C2" s="209" t="s">
        <v>3</v>
      </c>
      <c r="D2" s="209"/>
      <c r="E2" s="209"/>
      <c r="F2" s="209"/>
      <c r="G2" s="209"/>
      <c r="H2" s="209"/>
      <c r="I2" s="209"/>
      <c r="J2" s="209"/>
      <c r="K2" s="208" t="s">
        <v>136</v>
      </c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</row>
    <row r="3" spans="1:34" ht="32" x14ac:dyDescent="0.2">
      <c r="C3" s="77" t="s">
        <v>23</v>
      </c>
      <c r="D3" s="77" t="s">
        <v>24</v>
      </c>
      <c r="E3" s="77" t="s">
        <v>19</v>
      </c>
      <c r="F3" s="77" t="s">
        <v>20</v>
      </c>
      <c r="G3" s="72" t="s">
        <v>25</v>
      </c>
      <c r="H3" s="77" t="s">
        <v>26</v>
      </c>
      <c r="I3" s="77" t="s">
        <v>27</v>
      </c>
      <c r="J3" s="77" t="s">
        <v>28</v>
      </c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</row>
    <row r="4" spans="1:34" s="71" customFormat="1" ht="16" x14ac:dyDescent="0.2">
      <c r="A4" s="71" t="s">
        <v>21</v>
      </c>
      <c r="B4" s="74" t="s">
        <v>22</v>
      </c>
      <c r="C4" s="22" t="s">
        <v>12</v>
      </c>
      <c r="D4" s="47" t="s">
        <v>15</v>
      </c>
      <c r="E4" s="22"/>
      <c r="F4" s="22"/>
      <c r="G4" s="24" t="s">
        <v>29</v>
      </c>
      <c r="H4" s="23" t="s">
        <v>30</v>
      </c>
      <c r="I4" s="22" t="s">
        <v>14</v>
      </c>
      <c r="J4" s="47" t="s">
        <v>15</v>
      </c>
      <c r="K4" s="10" t="s">
        <v>65</v>
      </c>
      <c r="L4" s="10" t="s">
        <v>9</v>
      </c>
      <c r="M4" s="10" t="s">
        <v>127</v>
      </c>
      <c r="N4" s="10" t="s">
        <v>66</v>
      </c>
      <c r="O4" s="10" t="s">
        <v>10</v>
      </c>
      <c r="P4" s="10" t="s">
        <v>68</v>
      </c>
      <c r="Q4" s="10" t="s">
        <v>67</v>
      </c>
      <c r="R4" s="10" t="s">
        <v>69</v>
      </c>
      <c r="S4" s="10" t="s">
        <v>128</v>
      </c>
      <c r="T4" s="10" t="s">
        <v>77</v>
      </c>
      <c r="U4" s="10" t="s">
        <v>129</v>
      </c>
      <c r="V4" s="10" t="s">
        <v>130</v>
      </c>
      <c r="W4" s="10" t="s">
        <v>70</v>
      </c>
      <c r="X4" s="10" t="s">
        <v>74</v>
      </c>
      <c r="Y4" s="10" t="s">
        <v>71</v>
      </c>
      <c r="Z4" s="10" t="s">
        <v>75</v>
      </c>
      <c r="AA4" s="10" t="s">
        <v>72</v>
      </c>
      <c r="AB4" s="10" t="s">
        <v>76</v>
      </c>
      <c r="AC4" s="10" t="s">
        <v>11</v>
      </c>
      <c r="AD4" s="10" t="s">
        <v>73</v>
      </c>
      <c r="AE4" s="100" t="s">
        <v>132</v>
      </c>
      <c r="AF4" s="100" t="s">
        <v>134</v>
      </c>
      <c r="AG4" s="100" t="s">
        <v>135</v>
      </c>
      <c r="AH4" s="10" t="s">
        <v>133</v>
      </c>
    </row>
    <row r="5" spans="1:34" s="71" customFormat="1" ht="16" x14ac:dyDescent="0.2">
      <c r="A5" s="71" t="s">
        <v>36</v>
      </c>
      <c r="B5" s="74"/>
      <c r="C5" s="186"/>
      <c r="D5" s="187"/>
      <c r="E5" s="186"/>
      <c r="F5" s="186"/>
      <c r="G5" s="188"/>
      <c r="H5" s="189"/>
      <c r="I5" s="186"/>
      <c r="J5" s="187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24"/>
      <c r="AF5" s="124"/>
      <c r="AG5" s="124"/>
      <c r="AH5" s="13"/>
    </row>
    <row r="6" spans="1:34" x14ac:dyDescent="0.2">
      <c r="A6" s="3" t="s">
        <v>31</v>
      </c>
      <c r="B6" s="38" t="s">
        <v>58</v>
      </c>
      <c r="C6" s="81">
        <v>14039.129866666668</v>
      </c>
      <c r="D6" s="82">
        <v>0.72000000000000008</v>
      </c>
      <c r="E6" s="83">
        <v>10</v>
      </c>
      <c r="F6" s="83">
        <v>10</v>
      </c>
      <c r="G6" s="122">
        <v>44091</v>
      </c>
      <c r="H6" s="121">
        <v>119</v>
      </c>
      <c r="I6" s="81">
        <v>66.666666666666671</v>
      </c>
      <c r="J6" s="81">
        <v>0</v>
      </c>
      <c r="K6" s="134">
        <v>8.7533333333333321</v>
      </c>
      <c r="L6" s="134">
        <v>30.189999999999998</v>
      </c>
      <c r="M6" s="134">
        <v>47.43</v>
      </c>
      <c r="N6" s="134">
        <v>44.71</v>
      </c>
      <c r="O6" s="134">
        <v>2.7900000000000005</v>
      </c>
      <c r="P6" s="134">
        <v>66.203333333333333</v>
      </c>
      <c r="Q6" s="134">
        <v>15.11</v>
      </c>
      <c r="R6" s="134">
        <v>10.976666666666667</v>
      </c>
      <c r="S6" s="134">
        <v>2.3066666666666666</v>
      </c>
      <c r="T6" s="134">
        <v>12.836666666666666</v>
      </c>
      <c r="U6" s="134">
        <v>2.9766666666666666</v>
      </c>
      <c r="V6" s="134">
        <v>1.1733333333333333</v>
      </c>
      <c r="W6" s="134">
        <v>11.283333333333331</v>
      </c>
      <c r="X6" s="134">
        <v>0.27666666666666667</v>
      </c>
      <c r="Y6" s="134">
        <v>0.19666666666666668</v>
      </c>
      <c r="Z6" s="134">
        <v>0.20666666666666667</v>
      </c>
      <c r="AA6" s="134">
        <v>2.3233333333333333</v>
      </c>
      <c r="AB6" s="134">
        <v>0.14000000000000001</v>
      </c>
      <c r="AC6" s="134">
        <v>34.993333333333332</v>
      </c>
      <c r="AD6" s="134">
        <v>128.23333333333332</v>
      </c>
      <c r="AE6" s="134">
        <v>66.833333333333329</v>
      </c>
      <c r="AF6" s="134">
        <v>32.223333333333329</v>
      </c>
      <c r="AG6" s="134">
        <v>58.13</v>
      </c>
      <c r="AH6" s="134">
        <v>68.973333333333343</v>
      </c>
    </row>
    <row r="7" spans="1:34" x14ac:dyDescent="0.2">
      <c r="A7" s="28" t="s">
        <v>31</v>
      </c>
      <c r="B7" s="38" t="s">
        <v>106</v>
      </c>
      <c r="C7" s="194">
        <v>16641.2752</v>
      </c>
      <c r="D7" s="82">
        <v>0.69333333333333336</v>
      </c>
      <c r="E7" s="83">
        <v>10</v>
      </c>
      <c r="F7" s="83">
        <v>9.6666666666666661</v>
      </c>
      <c r="G7" s="122">
        <v>44105</v>
      </c>
      <c r="H7" s="121">
        <v>127</v>
      </c>
      <c r="I7" s="81">
        <v>85.666666666666671</v>
      </c>
      <c r="J7" s="81">
        <v>0</v>
      </c>
      <c r="K7" s="134">
        <v>9.2000000000000011</v>
      </c>
      <c r="L7" s="134">
        <v>31.626666666666665</v>
      </c>
      <c r="M7" s="134">
        <v>49.25</v>
      </c>
      <c r="N7" s="134">
        <v>46.78</v>
      </c>
      <c r="O7" s="134">
        <v>2.58</v>
      </c>
      <c r="P7" s="134">
        <v>69.663333333333341</v>
      </c>
      <c r="Q7" s="134">
        <v>14.21</v>
      </c>
      <c r="R7" s="134">
        <v>8.6999999999999993</v>
      </c>
      <c r="S7" s="134">
        <v>2.3000000000000003</v>
      </c>
      <c r="T7" s="134">
        <v>12.18</v>
      </c>
      <c r="U7" s="134">
        <v>2.7366666666666668</v>
      </c>
      <c r="V7" s="134">
        <v>0.97333333333333327</v>
      </c>
      <c r="W7" s="134">
        <v>12.88</v>
      </c>
      <c r="X7" s="134">
        <v>0.33666666666666667</v>
      </c>
      <c r="Y7" s="134">
        <v>0.23666666666666666</v>
      </c>
      <c r="Z7" s="134">
        <v>0.24</v>
      </c>
      <c r="AA7" s="134">
        <v>2.64</v>
      </c>
      <c r="AB7" s="134">
        <v>0.1466666666666667</v>
      </c>
      <c r="AC7" s="134">
        <v>30.976666666666663</v>
      </c>
      <c r="AD7" s="134">
        <v>121.41000000000001</v>
      </c>
      <c r="AE7" s="134">
        <v>66.38666666666667</v>
      </c>
      <c r="AF7" s="134">
        <v>31.606666666666666</v>
      </c>
      <c r="AG7" s="134">
        <v>57.453333333333326</v>
      </c>
      <c r="AH7" s="134">
        <v>68.48</v>
      </c>
    </row>
    <row r="8" spans="1:34" x14ac:dyDescent="0.2">
      <c r="A8" s="28" t="s">
        <v>31</v>
      </c>
      <c r="B8" s="38" t="s">
        <v>59</v>
      </c>
      <c r="C8" s="81">
        <v>11116.092533333334</v>
      </c>
      <c r="D8" s="82">
        <v>0.70833333333333337</v>
      </c>
      <c r="E8" s="83">
        <v>10</v>
      </c>
      <c r="F8" s="83">
        <v>9.3333333333333339</v>
      </c>
      <c r="G8" s="122">
        <v>44084</v>
      </c>
      <c r="H8" s="121">
        <v>102</v>
      </c>
      <c r="I8" s="81">
        <v>95</v>
      </c>
      <c r="J8" s="81">
        <v>0</v>
      </c>
      <c r="K8" s="134">
        <v>9.3033333333333346</v>
      </c>
      <c r="L8" s="134">
        <v>31.333333333333332</v>
      </c>
      <c r="M8" s="134">
        <v>50.393333333333338</v>
      </c>
      <c r="N8" s="134">
        <v>47.663333333333334</v>
      </c>
      <c r="O8" s="134">
        <v>2.9833333333333329</v>
      </c>
      <c r="P8" s="134">
        <v>68.540000000000006</v>
      </c>
      <c r="Q8" s="134">
        <v>14.963333333333333</v>
      </c>
      <c r="R8" s="134">
        <v>9.85</v>
      </c>
      <c r="S8" s="134">
        <v>2.2333333333333334</v>
      </c>
      <c r="T8" s="134">
        <v>11.22</v>
      </c>
      <c r="U8" s="134">
        <v>2.7866666666666671</v>
      </c>
      <c r="V8" s="134">
        <v>1.17</v>
      </c>
      <c r="W8" s="134">
        <v>11.736666666666666</v>
      </c>
      <c r="X8" s="134">
        <v>0.32</v>
      </c>
      <c r="Y8" s="134">
        <v>0.21333333333333335</v>
      </c>
      <c r="Z8" s="134">
        <v>0.24</v>
      </c>
      <c r="AA8" s="134">
        <v>2.3133333333333335</v>
      </c>
      <c r="AB8" s="134">
        <v>0.15</v>
      </c>
      <c r="AC8" s="134">
        <v>31.169999999999998</v>
      </c>
      <c r="AD8" s="134">
        <v>119.15666666666668</v>
      </c>
      <c r="AE8" s="134">
        <v>66.483333333333334</v>
      </c>
      <c r="AF8" s="134">
        <v>31.180000000000003</v>
      </c>
      <c r="AG8" s="134">
        <v>56.98</v>
      </c>
      <c r="AH8" s="134">
        <v>68.58</v>
      </c>
    </row>
    <row r="9" spans="1:34" x14ac:dyDescent="0.2">
      <c r="A9" s="28" t="s">
        <v>31</v>
      </c>
      <c r="B9" s="38" t="s">
        <v>57</v>
      </c>
      <c r="C9" s="81">
        <v>12442.607466666668</v>
      </c>
      <c r="D9" s="82">
        <v>0.71</v>
      </c>
      <c r="E9" s="83">
        <v>10</v>
      </c>
      <c r="F9" s="83">
        <v>10</v>
      </c>
      <c r="G9" s="122">
        <v>44084</v>
      </c>
      <c r="H9" s="121">
        <v>102</v>
      </c>
      <c r="I9" s="81">
        <v>95.666666666666671</v>
      </c>
      <c r="J9" s="81">
        <v>0</v>
      </c>
      <c r="K9" s="134">
        <v>7.55</v>
      </c>
      <c r="L9" s="134">
        <v>32.75</v>
      </c>
      <c r="M9" s="134">
        <v>51.336666666666666</v>
      </c>
      <c r="N9" s="134">
        <v>49.390000000000008</v>
      </c>
      <c r="O9" s="134">
        <v>3.92</v>
      </c>
      <c r="P9" s="134">
        <v>66.856666666666669</v>
      </c>
      <c r="Q9" s="134">
        <v>16.346666666666668</v>
      </c>
      <c r="R9" s="134">
        <v>12.94</v>
      </c>
      <c r="S9" s="134">
        <v>1.7833333333333332</v>
      </c>
      <c r="T9" s="134">
        <v>10.806666666666667</v>
      </c>
      <c r="U9" s="134">
        <v>2.6366666666666667</v>
      </c>
      <c r="V9" s="134">
        <v>1.0266666666666666</v>
      </c>
      <c r="W9" s="134">
        <v>10.186666666666666</v>
      </c>
      <c r="X9" s="134">
        <v>0.26666666666666666</v>
      </c>
      <c r="Y9" s="134">
        <v>0.17666666666666667</v>
      </c>
      <c r="Z9" s="134">
        <v>0.22666666666666666</v>
      </c>
      <c r="AA9" s="134">
        <v>2.0966666666666671</v>
      </c>
      <c r="AB9" s="134">
        <v>0.11333333333333333</v>
      </c>
      <c r="AC9" s="134">
        <v>32.380000000000003</v>
      </c>
      <c r="AD9" s="134">
        <v>114.86333333333334</v>
      </c>
      <c r="AE9" s="134">
        <v>66.040000000000006</v>
      </c>
      <c r="AF9" s="134">
        <v>30.326666666666668</v>
      </c>
      <c r="AG9" s="134">
        <v>56.056666666666672</v>
      </c>
      <c r="AH9" s="134">
        <v>68.089999999999989</v>
      </c>
    </row>
    <row r="10" spans="1:34" x14ac:dyDescent="0.2">
      <c r="A10" s="28" t="s">
        <v>39</v>
      </c>
      <c r="B10" s="38" t="s">
        <v>107</v>
      </c>
      <c r="C10" s="81">
        <v>13132.468800000001</v>
      </c>
      <c r="D10" s="82">
        <v>0.69833333333333325</v>
      </c>
      <c r="E10" s="83">
        <v>10</v>
      </c>
      <c r="F10" s="83">
        <v>10</v>
      </c>
      <c r="G10" s="122">
        <v>44084</v>
      </c>
      <c r="H10" s="121">
        <v>102</v>
      </c>
      <c r="I10" s="81">
        <v>100.33333333333333</v>
      </c>
      <c r="J10" s="81">
        <v>0</v>
      </c>
      <c r="K10" s="134">
        <v>7.8466666666666667</v>
      </c>
      <c r="L10" s="134">
        <v>31.99</v>
      </c>
      <c r="M10" s="134">
        <v>50.300000000000004</v>
      </c>
      <c r="N10" s="134">
        <v>48.52</v>
      </c>
      <c r="O10" s="134">
        <v>3.5133333333333332</v>
      </c>
      <c r="P10" s="134">
        <v>66.399999999999991</v>
      </c>
      <c r="Q10" s="134">
        <v>16.313333333333333</v>
      </c>
      <c r="R10" s="134">
        <v>11.916666666666666</v>
      </c>
      <c r="S10" s="134">
        <v>1.6366666666666667</v>
      </c>
      <c r="T10" s="134">
        <v>13.083333333333334</v>
      </c>
      <c r="U10" s="134">
        <v>2.5866666666666664</v>
      </c>
      <c r="V10" s="134">
        <v>1.0799999999999998</v>
      </c>
      <c r="W10" s="134">
        <v>10.67</v>
      </c>
      <c r="X10" s="134">
        <v>0.26333333333333336</v>
      </c>
      <c r="Y10" s="134">
        <v>0.18666666666666668</v>
      </c>
      <c r="Z10" s="134">
        <v>0.23333333333333331</v>
      </c>
      <c r="AA10" s="134">
        <v>2.3000000000000003</v>
      </c>
      <c r="AB10" s="134">
        <v>0.11666666666666665</v>
      </c>
      <c r="AC10" s="134">
        <v>32.573333333333331</v>
      </c>
      <c r="AD10" s="134">
        <v>118.87666666666667</v>
      </c>
      <c r="AE10" s="134">
        <v>66.276666666666657</v>
      </c>
      <c r="AF10" s="134">
        <v>30.820000000000004</v>
      </c>
      <c r="AG10" s="134">
        <v>56.593333333333334</v>
      </c>
      <c r="AH10" s="134">
        <v>68.356666666666669</v>
      </c>
    </row>
    <row r="11" spans="1:34" x14ac:dyDescent="0.2">
      <c r="A11" s="28" t="s">
        <v>39</v>
      </c>
      <c r="B11" s="38" t="s">
        <v>109</v>
      </c>
      <c r="C11" s="81">
        <v>12734.104533333333</v>
      </c>
      <c r="D11" s="82">
        <v>0.73999999999999988</v>
      </c>
      <c r="E11" s="83">
        <v>10</v>
      </c>
      <c r="F11" s="83">
        <v>9.6666666666666661</v>
      </c>
      <c r="G11" s="122">
        <v>44084</v>
      </c>
      <c r="H11" s="121">
        <v>102</v>
      </c>
      <c r="I11" s="192">
        <v>81.333333333333329</v>
      </c>
      <c r="J11" s="81">
        <v>0</v>
      </c>
      <c r="K11" s="134">
        <v>7.11</v>
      </c>
      <c r="L11" s="134">
        <v>33.646666666666668</v>
      </c>
      <c r="M11" s="134">
        <v>51.74</v>
      </c>
      <c r="N11" s="134">
        <v>49.9</v>
      </c>
      <c r="O11" s="134">
        <v>3.6533333333333329</v>
      </c>
      <c r="P11" s="134">
        <v>66.623333333333335</v>
      </c>
      <c r="Q11" s="134">
        <v>16.656666666666666</v>
      </c>
      <c r="R11" s="134">
        <v>9.08</v>
      </c>
      <c r="S11" s="134">
        <v>1.6500000000000001</v>
      </c>
      <c r="T11" s="134">
        <v>16.046666666666667</v>
      </c>
      <c r="U11" s="134">
        <v>2.3766666666666665</v>
      </c>
      <c r="V11" s="134">
        <v>0.88666666666666671</v>
      </c>
      <c r="W11" s="134">
        <v>10.43</v>
      </c>
      <c r="X11" s="134">
        <v>0.33</v>
      </c>
      <c r="Y11" s="134">
        <v>0.16333333333333333</v>
      </c>
      <c r="Z11" s="134">
        <v>0.23666666666666669</v>
      </c>
      <c r="AA11" s="134">
        <v>2.2366666666666668</v>
      </c>
      <c r="AB11" s="134">
        <v>0.12</v>
      </c>
      <c r="AC11" s="134">
        <v>32.21</v>
      </c>
      <c r="AD11" s="134">
        <v>112.74666666666667</v>
      </c>
      <c r="AE11" s="134">
        <v>65.763333333333335</v>
      </c>
      <c r="AF11" s="134">
        <v>30.046666666666667</v>
      </c>
      <c r="AG11" s="134">
        <v>55.75</v>
      </c>
      <c r="AH11" s="134">
        <v>67.783333333333346</v>
      </c>
    </row>
    <row r="12" spans="1:34" x14ac:dyDescent="0.2">
      <c r="A12" s="28" t="s">
        <v>39</v>
      </c>
      <c r="B12" s="38" t="s">
        <v>79</v>
      </c>
      <c r="C12" s="194">
        <v>15921.212266666669</v>
      </c>
      <c r="D12" s="82">
        <v>0.68499999999999994</v>
      </c>
      <c r="E12" s="83">
        <v>10</v>
      </c>
      <c r="F12" s="83">
        <v>10</v>
      </c>
      <c r="G12" s="122">
        <v>44105</v>
      </c>
      <c r="H12" s="121">
        <v>127</v>
      </c>
      <c r="I12" s="81">
        <v>89</v>
      </c>
      <c r="J12" s="81">
        <v>0</v>
      </c>
      <c r="K12" s="134">
        <v>7.669999999999999</v>
      </c>
      <c r="L12" s="134">
        <v>32.633333333333333</v>
      </c>
      <c r="M12" s="134">
        <v>50.673333333333339</v>
      </c>
      <c r="N12" s="134">
        <v>48.65</v>
      </c>
      <c r="O12" s="134">
        <v>3.3266666666666667</v>
      </c>
      <c r="P12" s="134">
        <v>66.696666666666673</v>
      </c>
      <c r="Q12" s="134">
        <v>16.136666666666667</v>
      </c>
      <c r="R12" s="134">
        <v>9.39</v>
      </c>
      <c r="S12" s="134">
        <v>1.8233333333333333</v>
      </c>
      <c r="T12" s="134">
        <v>15.863333333333332</v>
      </c>
      <c r="U12" s="134">
        <v>2.31</v>
      </c>
      <c r="V12" s="134">
        <v>0.89333333333333342</v>
      </c>
      <c r="W12" s="134">
        <v>10.446666666666667</v>
      </c>
      <c r="X12" s="134">
        <v>0.38000000000000006</v>
      </c>
      <c r="Y12" s="134">
        <v>0.15</v>
      </c>
      <c r="Z12" s="134">
        <v>0.27666666666666667</v>
      </c>
      <c r="AA12" s="134">
        <v>2.0133333333333332</v>
      </c>
      <c r="AB12" s="134">
        <v>0.13</v>
      </c>
      <c r="AC12" s="134">
        <v>32.966666666666669</v>
      </c>
      <c r="AD12" s="134">
        <v>116.83</v>
      </c>
      <c r="AE12" s="134">
        <v>66.083333333333329</v>
      </c>
      <c r="AF12" s="134">
        <v>30.626666666666665</v>
      </c>
      <c r="AG12" s="134">
        <v>56.379999999999995</v>
      </c>
      <c r="AH12" s="134">
        <v>68.136666666666656</v>
      </c>
    </row>
    <row r="13" spans="1:34" x14ac:dyDescent="0.2">
      <c r="A13" s="28" t="s">
        <v>39</v>
      </c>
      <c r="B13" s="38" t="s">
        <v>108</v>
      </c>
      <c r="C13" s="81">
        <v>15318.793600000003</v>
      </c>
      <c r="D13" s="82">
        <v>0.72333333333333327</v>
      </c>
      <c r="E13" s="83">
        <v>10</v>
      </c>
      <c r="F13" s="83">
        <v>10</v>
      </c>
      <c r="G13" s="122">
        <v>44091</v>
      </c>
      <c r="H13" s="121">
        <v>119</v>
      </c>
      <c r="I13" s="81">
        <v>97</v>
      </c>
      <c r="J13" s="81">
        <v>63.333333333333336</v>
      </c>
      <c r="K13" s="134">
        <v>8.5466666666666669</v>
      </c>
      <c r="L13" s="134">
        <v>31.98</v>
      </c>
      <c r="M13" s="134">
        <v>47.580000000000005</v>
      </c>
      <c r="N13" s="134">
        <v>45.97</v>
      </c>
      <c r="O13" s="134">
        <v>2.7366666666666668</v>
      </c>
      <c r="P13" s="134">
        <v>68.61333333333333</v>
      </c>
      <c r="Q13" s="134">
        <v>14.376666666666665</v>
      </c>
      <c r="R13" s="134">
        <v>9.2799999999999994</v>
      </c>
      <c r="S13" s="134">
        <v>2.4033333333333338</v>
      </c>
      <c r="T13" s="134">
        <v>14.776666666666669</v>
      </c>
      <c r="U13" s="134">
        <v>2.65</v>
      </c>
      <c r="V13" s="134">
        <v>0.98333333333333339</v>
      </c>
      <c r="W13" s="134">
        <v>12.526666666666666</v>
      </c>
      <c r="X13" s="134">
        <v>0.40666666666666673</v>
      </c>
      <c r="Y13" s="134">
        <v>0.19666666666666666</v>
      </c>
      <c r="Z13" s="134">
        <v>0.24</v>
      </c>
      <c r="AA13" s="134">
        <v>2.3833333333333333</v>
      </c>
      <c r="AB13" s="134">
        <v>0.1466666666666667</v>
      </c>
      <c r="AC13" s="134">
        <v>32.846666666666671</v>
      </c>
      <c r="AD13" s="134">
        <v>125.37</v>
      </c>
      <c r="AE13" s="134">
        <v>66.283333333333346</v>
      </c>
      <c r="AF13" s="134">
        <v>32.110000000000007</v>
      </c>
      <c r="AG13" s="134">
        <v>58.00333333333333</v>
      </c>
      <c r="AH13" s="134">
        <v>68.36</v>
      </c>
    </row>
    <row r="14" spans="1:34" x14ac:dyDescent="0.2">
      <c r="A14" s="28" t="s">
        <v>39</v>
      </c>
      <c r="B14" s="38" t="s">
        <v>60</v>
      </c>
      <c r="C14" s="81">
        <v>14402.549333333334</v>
      </c>
      <c r="D14" s="82">
        <v>0.71333333333333326</v>
      </c>
      <c r="E14" s="83">
        <v>10</v>
      </c>
      <c r="F14" s="83">
        <v>9.6666666666666661</v>
      </c>
      <c r="G14" s="122">
        <v>44105</v>
      </c>
      <c r="H14" s="121">
        <v>127</v>
      </c>
      <c r="I14" s="81">
        <v>70</v>
      </c>
      <c r="J14" s="81">
        <v>0</v>
      </c>
      <c r="K14" s="134">
        <v>8.6766666666666676</v>
      </c>
      <c r="L14" s="134">
        <v>30.97666666666667</v>
      </c>
      <c r="M14" s="134">
        <v>49.166666666666664</v>
      </c>
      <c r="N14" s="134">
        <v>46.383333333333326</v>
      </c>
      <c r="O14" s="134">
        <v>3</v>
      </c>
      <c r="P14" s="134">
        <v>65.473333333333343</v>
      </c>
      <c r="Q14" s="134">
        <v>16.040000000000003</v>
      </c>
      <c r="R14" s="134">
        <v>9.6599999999999984</v>
      </c>
      <c r="S14" s="134">
        <v>2.226666666666667</v>
      </c>
      <c r="T14" s="134">
        <v>13.67</v>
      </c>
      <c r="U14" s="134">
        <v>2.8733333333333331</v>
      </c>
      <c r="V14" s="134">
        <v>1.1200000000000001</v>
      </c>
      <c r="W14" s="134">
        <v>10.753333333333332</v>
      </c>
      <c r="X14" s="134">
        <v>0.24</v>
      </c>
      <c r="Y14" s="134">
        <v>0.19666666666666666</v>
      </c>
      <c r="Z14" s="134">
        <v>0.19666666666666668</v>
      </c>
      <c r="AA14" s="134">
        <v>2.2433333333333332</v>
      </c>
      <c r="AB14" s="134">
        <v>0.13333333333333333</v>
      </c>
      <c r="AC14" s="134">
        <v>34.016666666666659</v>
      </c>
      <c r="AD14" s="134">
        <v>123.05333333333333</v>
      </c>
      <c r="AE14" s="134">
        <v>66.589999999999989</v>
      </c>
      <c r="AF14" s="134">
        <v>31.506666666666671</v>
      </c>
      <c r="AG14" s="134">
        <v>57.339999999999996</v>
      </c>
      <c r="AH14" s="134">
        <v>68.703333333333333</v>
      </c>
    </row>
    <row r="15" spans="1:34" x14ac:dyDescent="0.2">
      <c r="A15" s="28" t="s">
        <v>39</v>
      </c>
      <c r="B15" s="38" t="s">
        <v>40</v>
      </c>
      <c r="C15" s="81">
        <v>11655.494400000001</v>
      </c>
      <c r="D15" s="82">
        <v>0.75</v>
      </c>
      <c r="E15" s="83">
        <v>10</v>
      </c>
      <c r="F15" s="83">
        <v>10</v>
      </c>
      <c r="G15" s="122">
        <v>44084</v>
      </c>
      <c r="H15" s="121">
        <v>102</v>
      </c>
      <c r="I15" s="81">
        <v>106.66666666666667</v>
      </c>
      <c r="J15" s="81">
        <v>0</v>
      </c>
      <c r="K15" s="134">
        <v>8.76</v>
      </c>
      <c r="L15" s="134">
        <v>32.26</v>
      </c>
      <c r="M15" s="134">
        <v>49.15</v>
      </c>
      <c r="N15" s="134">
        <v>47.073333333333331</v>
      </c>
      <c r="O15" s="134">
        <v>3.1366666666666667</v>
      </c>
      <c r="P15" s="134">
        <v>65.903333333333322</v>
      </c>
      <c r="Q15" s="134">
        <v>16.053333333333331</v>
      </c>
      <c r="R15" s="134">
        <v>10.913333333333332</v>
      </c>
      <c r="S15" s="134">
        <v>1.9799999999999998</v>
      </c>
      <c r="T15" s="134">
        <v>13.82</v>
      </c>
      <c r="U15" s="134">
        <v>2.5133333333333332</v>
      </c>
      <c r="V15" s="134">
        <v>0.94</v>
      </c>
      <c r="W15" s="134">
        <v>11.339999999999998</v>
      </c>
      <c r="X15" s="134">
        <v>0.39333333333333337</v>
      </c>
      <c r="Y15" s="134">
        <v>0.17666666666666667</v>
      </c>
      <c r="Z15" s="134">
        <v>0.27333333333333337</v>
      </c>
      <c r="AA15" s="134">
        <v>2.3066666666666666</v>
      </c>
      <c r="AB15" s="134">
        <v>0.14000000000000001</v>
      </c>
      <c r="AC15" s="134">
        <v>32.623333333333328</v>
      </c>
      <c r="AD15" s="134">
        <v>120.59333333333335</v>
      </c>
      <c r="AE15" s="134">
        <v>66.193333333333328</v>
      </c>
      <c r="AF15" s="134">
        <v>31.536666666666672</v>
      </c>
      <c r="AG15" s="134">
        <v>57.370000000000005</v>
      </c>
      <c r="AH15" s="134">
        <v>68.260000000000005</v>
      </c>
    </row>
    <row r="16" spans="1:34" x14ac:dyDescent="0.2">
      <c r="A16" s="2" t="s">
        <v>39</v>
      </c>
      <c r="B16" s="38" t="s">
        <v>45</v>
      </c>
      <c r="C16" s="194">
        <v>17643.252000000004</v>
      </c>
      <c r="D16" s="82">
        <v>0.72499999999999998</v>
      </c>
      <c r="E16" s="83">
        <v>10</v>
      </c>
      <c r="F16" s="83">
        <v>10</v>
      </c>
      <c r="G16" s="122">
        <v>44091</v>
      </c>
      <c r="H16" s="121">
        <v>119</v>
      </c>
      <c r="I16" s="81">
        <v>115</v>
      </c>
      <c r="J16" s="81">
        <v>0</v>
      </c>
      <c r="K16" s="134">
        <v>9.2533333333333356</v>
      </c>
      <c r="L16" s="134">
        <v>31.849999999999998</v>
      </c>
      <c r="M16" s="134">
        <v>49.103333333333332</v>
      </c>
      <c r="N16" s="134">
        <v>46.733333333333341</v>
      </c>
      <c r="O16" s="134">
        <v>2.81</v>
      </c>
      <c r="P16" s="134">
        <v>68.206666666666663</v>
      </c>
      <c r="Q16" s="134">
        <v>14.88</v>
      </c>
      <c r="R16" s="134">
        <v>9.7666666666666675</v>
      </c>
      <c r="S16" s="134">
        <v>2.3533333333333331</v>
      </c>
      <c r="T16" s="134">
        <v>12.25</v>
      </c>
      <c r="U16" s="134">
        <v>2.6733333333333333</v>
      </c>
      <c r="V16" s="134">
        <v>1.0266666666666666</v>
      </c>
      <c r="W16" s="134">
        <v>12.65</v>
      </c>
      <c r="X16" s="134">
        <v>0.34333333333333332</v>
      </c>
      <c r="Y16" s="134">
        <v>0.23333333333333331</v>
      </c>
      <c r="Z16" s="134">
        <v>0.24</v>
      </c>
      <c r="AA16" s="134">
        <v>2.6199999999999997</v>
      </c>
      <c r="AB16" s="134">
        <v>0.14666666666666667</v>
      </c>
      <c r="AC16" s="134">
        <v>31.313333333333333</v>
      </c>
      <c r="AD16" s="134">
        <v>121.56666666666666</v>
      </c>
      <c r="AE16" s="134">
        <v>66.323333333333338</v>
      </c>
      <c r="AF16" s="134">
        <v>31.686666666666667</v>
      </c>
      <c r="AG16" s="134">
        <v>57.54</v>
      </c>
      <c r="AH16" s="134">
        <v>68.403333333333336</v>
      </c>
    </row>
    <row r="17" spans="1:34" x14ac:dyDescent="0.2">
      <c r="A17" s="2" t="s">
        <v>39</v>
      </c>
      <c r="B17" s="38" t="s">
        <v>44</v>
      </c>
      <c r="C17" s="194">
        <v>18082.078666666668</v>
      </c>
      <c r="D17" s="82">
        <v>0.70166666666666666</v>
      </c>
      <c r="E17" s="83">
        <v>10</v>
      </c>
      <c r="F17" s="83">
        <v>10</v>
      </c>
      <c r="G17" s="122">
        <v>44091</v>
      </c>
      <c r="H17" s="121">
        <v>119</v>
      </c>
      <c r="I17" s="81">
        <v>103.33333333333333</v>
      </c>
      <c r="J17" s="81">
        <v>0</v>
      </c>
      <c r="K17" s="134">
        <v>8.6666666666666661</v>
      </c>
      <c r="L17" s="134">
        <v>29.47666666666667</v>
      </c>
      <c r="M17" s="134">
        <v>47.07</v>
      </c>
      <c r="N17" s="134">
        <v>44.35</v>
      </c>
      <c r="O17" s="134">
        <v>2.4566666666666666</v>
      </c>
      <c r="P17" s="134">
        <v>67.2</v>
      </c>
      <c r="Q17" s="134">
        <v>14.546666666666667</v>
      </c>
      <c r="R17" s="134">
        <v>12.123333333333333</v>
      </c>
      <c r="S17" s="134">
        <v>2.5666666666666669</v>
      </c>
      <c r="T17" s="134">
        <v>12.003333333333336</v>
      </c>
      <c r="U17" s="134">
        <v>3.16</v>
      </c>
      <c r="V17" s="134">
        <v>1.2266666666666666</v>
      </c>
      <c r="W17" s="134">
        <v>11.459999999999999</v>
      </c>
      <c r="X17" s="134">
        <v>0.27333333333333337</v>
      </c>
      <c r="Y17" s="134">
        <v>0.22666666666666668</v>
      </c>
      <c r="Z17" s="134">
        <v>0.20666666666666667</v>
      </c>
      <c r="AA17" s="134">
        <v>2.3699999999999997</v>
      </c>
      <c r="AB17" s="134">
        <v>0.14333333333333334</v>
      </c>
      <c r="AC17" s="134">
        <v>35.159999999999997</v>
      </c>
      <c r="AD17" s="134">
        <v>130.35666666666665</v>
      </c>
      <c r="AE17" s="134">
        <v>67.053333333333327</v>
      </c>
      <c r="AF17" s="134">
        <v>32.35</v>
      </c>
      <c r="AG17" s="134">
        <v>58.263333333333328</v>
      </c>
      <c r="AH17" s="134">
        <v>69.22</v>
      </c>
    </row>
    <row r="18" spans="1:34" x14ac:dyDescent="0.2">
      <c r="A18" s="28" t="s">
        <v>39</v>
      </c>
      <c r="B18" s="38" t="s">
        <v>61</v>
      </c>
      <c r="C18" s="194">
        <v>16181.862400000004</v>
      </c>
      <c r="D18" s="82">
        <v>0.71</v>
      </c>
      <c r="E18" s="83">
        <v>10</v>
      </c>
      <c r="F18" s="83">
        <v>10</v>
      </c>
      <c r="G18" s="122">
        <v>44105</v>
      </c>
      <c r="H18" s="121">
        <v>127</v>
      </c>
      <c r="I18" s="81">
        <v>115</v>
      </c>
      <c r="J18" s="81">
        <v>13.333333333333334</v>
      </c>
      <c r="K18" s="134">
        <v>8.4333333333333318</v>
      </c>
      <c r="L18" s="134">
        <v>32.99</v>
      </c>
      <c r="M18" s="134">
        <v>51.373333333333335</v>
      </c>
      <c r="N18" s="134">
        <v>49.139999999999993</v>
      </c>
      <c r="O18" s="134">
        <v>3.43</v>
      </c>
      <c r="P18" s="134">
        <v>68.646666666666661</v>
      </c>
      <c r="Q18" s="134">
        <v>15.403333333333331</v>
      </c>
      <c r="R18" s="134">
        <v>10.233333333333333</v>
      </c>
      <c r="S18" s="134">
        <v>2.25</v>
      </c>
      <c r="T18" s="134">
        <v>10.236666666666666</v>
      </c>
      <c r="U18" s="134">
        <v>2.9499999999999997</v>
      </c>
      <c r="V18" s="134">
        <v>1.1166666666666667</v>
      </c>
      <c r="W18" s="134">
        <v>10.68</v>
      </c>
      <c r="X18" s="134">
        <v>0.26333333333333336</v>
      </c>
      <c r="Y18" s="134">
        <v>0.19999999999999998</v>
      </c>
      <c r="Z18" s="134">
        <v>0.18666666666666668</v>
      </c>
      <c r="AA18" s="134">
        <v>2.04</v>
      </c>
      <c r="AB18" s="134">
        <v>0.13333333333333333</v>
      </c>
      <c r="AC18" s="134">
        <v>31.363333333333333</v>
      </c>
      <c r="AD18" s="134">
        <v>114.50666666666666</v>
      </c>
      <c r="AE18" s="134">
        <v>65.97</v>
      </c>
      <c r="AF18" s="134">
        <v>30.56</v>
      </c>
      <c r="AG18" s="134">
        <v>56.303333333333335</v>
      </c>
      <c r="AH18" s="134">
        <v>68.010000000000005</v>
      </c>
    </row>
    <row r="19" spans="1:34" x14ac:dyDescent="0.2">
      <c r="A19" s="28" t="s">
        <v>62</v>
      </c>
      <c r="B19" s="38" t="s">
        <v>63</v>
      </c>
      <c r="C19" s="81">
        <v>13554.839466666666</v>
      </c>
      <c r="D19" s="82">
        <v>0.74500000000000011</v>
      </c>
      <c r="E19" s="83">
        <v>10</v>
      </c>
      <c r="F19" s="83">
        <v>10</v>
      </c>
      <c r="G19" s="122">
        <v>44105</v>
      </c>
      <c r="H19" s="121">
        <v>127</v>
      </c>
      <c r="I19" s="81">
        <v>112.66666666666667</v>
      </c>
      <c r="J19" s="81">
        <v>31.666666666666668</v>
      </c>
      <c r="K19" s="134">
        <v>7.2233333333333327</v>
      </c>
      <c r="L19" s="134">
        <v>33.75333333333333</v>
      </c>
      <c r="M19" s="134">
        <v>53.903333333333336</v>
      </c>
      <c r="N19" s="134">
        <v>52.126666666666665</v>
      </c>
      <c r="O19" s="134">
        <v>3.0866666666666664</v>
      </c>
      <c r="P19" s="134">
        <v>72.866666666666674</v>
      </c>
      <c r="Q19" s="134">
        <v>14.12</v>
      </c>
      <c r="R19" s="134">
        <v>5.0333333333333341</v>
      </c>
      <c r="S19" s="134">
        <v>2.02</v>
      </c>
      <c r="T19" s="134">
        <v>17.953333333333333</v>
      </c>
      <c r="U19" s="134">
        <v>2.4966666666666666</v>
      </c>
      <c r="V19" s="134">
        <v>0.8566666666666668</v>
      </c>
      <c r="W19" s="134">
        <v>11.413333333333334</v>
      </c>
      <c r="X19" s="134">
        <v>0.3133333333333333</v>
      </c>
      <c r="Y19" s="134">
        <v>0.16666666666666666</v>
      </c>
      <c r="Z19" s="134">
        <v>0.25</v>
      </c>
      <c r="AA19" s="134">
        <v>2.6466666666666665</v>
      </c>
      <c r="AB19" s="134">
        <v>0.11333333333333333</v>
      </c>
      <c r="AC19" s="134">
        <v>28.946666666666669</v>
      </c>
      <c r="AD19" s="134">
        <v>108.10000000000001</v>
      </c>
      <c r="AE19" s="134">
        <v>65.733333333333334</v>
      </c>
      <c r="AF19" s="134">
        <v>29.209999999999997</v>
      </c>
      <c r="AG19" s="134">
        <v>54.833333333333336</v>
      </c>
      <c r="AH19" s="134">
        <v>67.75</v>
      </c>
    </row>
    <row r="20" spans="1:34" x14ac:dyDescent="0.2">
      <c r="A20" s="28" t="s">
        <v>33</v>
      </c>
      <c r="B20" s="38" t="s">
        <v>38</v>
      </c>
      <c r="C20" s="81">
        <v>11033.715733333336</v>
      </c>
      <c r="D20" s="82">
        <v>0.66</v>
      </c>
      <c r="E20" s="83">
        <v>9.6666666666666661</v>
      </c>
      <c r="F20" s="83">
        <v>9</v>
      </c>
      <c r="G20" s="122">
        <v>44105</v>
      </c>
      <c r="H20" s="121">
        <v>127</v>
      </c>
      <c r="I20" s="81">
        <v>108.33333333333333</v>
      </c>
      <c r="J20" s="81">
        <v>0</v>
      </c>
      <c r="K20" s="134">
        <v>6.8166666666666664</v>
      </c>
      <c r="L20" s="134">
        <v>32.353333333333332</v>
      </c>
      <c r="M20" s="134">
        <v>52.03</v>
      </c>
      <c r="N20" s="134">
        <v>50.006666666666661</v>
      </c>
      <c r="O20" s="134">
        <v>3.4166666666666665</v>
      </c>
      <c r="P20" s="134">
        <v>65.38</v>
      </c>
      <c r="Q20" s="134">
        <v>17.313333333333333</v>
      </c>
      <c r="R20" s="134">
        <v>8.4966666666666679</v>
      </c>
      <c r="S20" s="134">
        <v>1.9533333333333331</v>
      </c>
      <c r="T20" s="134">
        <v>15.843333333333334</v>
      </c>
      <c r="U20" s="134">
        <v>2.7233333333333332</v>
      </c>
      <c r="V20" s="134">
        <v>0.85</v>
      </c>
      <c r="W20" s="134">
        <v>8.8833333333333329</v>
      </c>
      <c r="X20" s="134">
        <v>0.24</v>
      </c>
      <c r="Y20" s="134">
        <v>0.14000000000000001</v>
      </c>
      <c r="Z20" s="134">
        <v>0.20666666666666667</v>
      </c>
      <c r="AA20" s="134">
        <v>1.8933333333333333</v>
      </c>
      <c r="AB20" s="134">
        <v>0.10666666666666667</v>
      </c>
      <c r="AC20" s="134">
        <v>34.026666666666671</v>
      </c>
      <c r="AD20" s="134">
        <v>113.90333333333332</v>
      </c>
      <c r="AE20" s="134">
        <v>66.163333333333341</v>
      </c>
      <c r="AF20" s="134">
        <v>29.853333333333335</v>
      </c>
      <c r="AG20" s="134">
        <v>55.536666666666669</v>
      </c>
      <c r="AH20" s="134">
        <v>68.23</v>
      </c>
    </row>
    <row r="21" spans="1:34" x14ac:dyDescent="0.2">
      <c r="A21" s="28" t="s">
        <v>2</v>
      </c>
      <c r="B21" s="4" t="s">
        <v>81</v>
      </c>
      <c r="C21" s="194">
        <v>16729.330933333335</v>
      </c>
      <c r="D21" s="82">
        <v>0.72499999999999998</v>
      </c>
      <c r="E21" s="83">
        <v>9.6666666666666661</v>
      </c>
      <c r="F21" s="83">
        <v>9.6666666666666661</v>
      </c>
      <c r="G21" s="122">
        <v>44105</v>
      </c>
      <c r="H21" s="121">
        <v>127</v>
      </c>
      <c r="I21" s="81">
        <v>113.33333333333333</v>
      </c>
      <c r="J21" s="81">
        <v>0</v>
      </c>
      <c r="K21" s="134">
        <v>7.1933333333333325</v>
      </c>
      <c r="L21" s="134">
        <v>32.61</v>
      </c>
      <c r="M21" s="134">
        <v>53.44</v>
      </c>
      <c r="N21" s="134">
        <v>51.603333333333332</v>
      </c>
      <c r="O21" s="134">
        <v>2.8800000000000003</v>
      </c>
      <c r="P21" s="134">
        <v>73.843333333333334</v>
      </c>
      <c r="Q21" s="134">
        <v>13.406666666666666</v>
      </c>
      <c r="R21" s="134">
        <v>5.4066666666666663</v>
      </c>
      <c r="S21" s="134">
        <v>1.51</v>
      </c>
      <c r="T21" s="134">
        <v>20.330000000000002</v>
      </c>
      <c r="U21" s="134">
        <v>2.3366666666666664</v>
      </c>
      <c r="V21" s="134">
        <v>0.76333333333333331</v>
      </c>
      <c r="W21" s="134">
        <v>9.94</v>
      </c>
      <c r="X21" s="134">
        <v>0.37666666666666671</v>
      </c>
      <c r="Y21" s="134">
        <v>0.14333333333333334</v>
      </c>
      <c r="Z21" s="134">
        <v>0.27999999999999997</v>
      </c>
      <c r="AA21" s="134">
        <v>2.15</v>
      </c>
      <c r="AB21" s="134">
        <v>0.11</v>
      </c>
      <c r="AC21" s="134">
        <v>31.13</v>
      </c>
      <c r="AD21" s="134">
        <v>110.83666666666666</v>
      </c>
      <c r="AE21" s="134">
        <v>66.086666666666659</v>
      </c>
      <c r="AF21" s="134">
        <v>29.386666666666667</v>
      </c>
      <c r="AG21" s="134">
        <v>55.026666666666664</v>
      </c>
      <c r="AH21" s="134">
        <v>68.143333333333331</v>
      </c>
    </row>
    <row r="22" spans="1:34" x14ac:dyDescent="0.2">
      <c r="A22" s="28" t="s">
        <v>2</v>
      </c>
      <c r="B22" s="38" t="s">
        <v>46</v>
      </c>
      <c r="C22" s="194">
        <v>18137.93226666667</v>
      </c>
      <c r="D22" s="82">
        <v>0.68333333333333324</v>
      </c>
      <c r="E22" s="83">
        <v>10</v>
      </c>
      <c r="F22" s="83">
        <v>9.6666666666666661</v>
      </c>
      <c r="G22" s="122">
        <v>44091</v>
      </c>
      <c r="H22" s="121">
        <v>119</v>
      </c>
      <c r="I22" s="81">
        <v>86.666666666666671</v>
      </c>
      <c r="J22" s="81">
        <v>0</v>
      </c>
      <c r="K22" s="134">
        <v>8.2299999999999986</v>
      </c>
      <c r="L22" s="134">
        <v>33.223333333333336</v>
      </c>
      <c r="M22" s="134">
        <v>50.976666666666667</v>
      </c>
      <c r="N22" s="134">
        <v>48.453333333333326</v>
      </c>
      <c r="O22" s="134">
        <v>3.5833333333333335</v>
      </c>
      <c r="P22" s="134">
        <v>69.086666666666659</v>
      </c>
      <c r="Q22" s="134">
        <v>14.913333333333334</v>
      </c>
      <c r="R22" s="134">
        <v>9.68</v>
      </c>
      <c r="S22" s="134">
        <v>1.6533333333333333</v>
      </c>
      <c r="T22" s="134">
        <v>12.363333333333335</v>
      </c>
      <c r="U22" s="134">
        <v>2.4333333333333331</v>
      </c>
      <c r="V22" s="134">
        <v>0.94333333333333336</v>
      </c>
      <c r="W22" s="134">
        <v>11.426666666666668</v>
      </c>
      <c r="X22" s="134">
        <v>0.35666666666666663</v>
      </c>
      <c r="Y22" s="134">
        <v>0.18333333333333335</v>
      </c>
      <c r="Z22" s="134">
        <v>0.26333333333333336</v>
      </c>
      <c r="AA22" s="134">
        <v>2.1633333333333336</v>
      </c>
      <c r="AB22" s="134">
        <v>0.13</v>
      </c>
      <c r="AC22" s="134">
        <v>31.639999999999997</v>
      </c>
      <c r="AD22" s="134">
        <v>114.99666666666667</v>
      </c>
      <c r="AE22" s="134">
        <v>65.896666666666661</v>
      </c>
      <c r="AF22" s="134">
        <v>30.66</v>
      </c>
      <c r="AG22" s="134">
        <v>56.416666666666664</v>
      </c>
      <c r="AH22" s="134">
        <v>67.930000000000007</v>
      </c>
    </row>
    <row r="23" spans="1:34" x14ac:dyDescent="0.2">
      <c r="A23" s="28" t="s">
        <v>64</v>
      </c>
      <c r="B23" s="120">
        <v>19038</v>
      </c>
      <c r="C23" s="194">
        <v>17594.271200000003</v>
      </c>
      <c r="D23" s="82">
        <v>0.71499999999999997</v>
      </c>
      <c r="E23" s="83">
        <v>10</v>
      </c>
      <c r="F23" s="83">
        <v>10</v>
      </c>
      <c r="G23" s="122">
        <v>44091</v>
      </c>
      <c r="H23" s="121">
        <v>119</v>
      </c>
      <c r="I23" s="81">
        <v>85.333333333333329</v>
      </c>
      <c r="J23" s="81">
        <v>0</v>
      </c>
      <c r="K23" s="134">
        <v>8.0300000000000011</v>
      </c>
      <c r="L23" s="134">
        <v>36.743333333333332</v>
      </c>
      <c r="M23" s="134">
        <v>57.103333333333332</v>
      </c>
      <c r="N23" s="134">
        <v>55.1</v>
      </c>
      <c r="O23" s="134">
        <v>3.86</v>
      </c>
      <c r="P23" s="134">
        <v>69.063333333333333</v>
      </c>
      <c r="Q23" s="134">
        <v>17</v>
      </c>
      <c r="R23" s="134">
        <v>5.1000000000000005</v>
      </c>
      <c r="S23" s="134">
        <v>1.2566666666666666</v>
      </c>
      <c r="T23" s="134">
        <v>12.173333333333332</v>
      </c>
      <c r="U23" s="134">
        <v>2.2933333333333334</v>
      </c>
      <c r="V23" s="134">
        <v>0.85666666666666658</v>
      </c>
      <c r="W23" s="134">
        <v>11.480000000000002</v>
      </c>
      <c r="X23" s="134">
        <v>0.27666666666666667</v>
      </c>
      <c r="Y23" s="134">
        <v>0.19333333333333333</v>
      </c>
      <c r="Z23" s="134">
        <v>0.20666666666666667</v>
      </c>
      <c r="AA23" s="134">
        <v>2.3966666666666665</v>
      </c>
      <c r="AB23" s="134">
        <v>0.13</v>
      </c>
      <c r="AC23" s="134">
        <v>25.209999999999997</v>
      </c>
      <c r="AD23" s="134">
        <v>98.33</v>
      </c>
      <c r="AE23" s="134">
        <v>64.806666666666672</v>
      </c>
      <c r="AF23" s="134">
        <v>28.163333333333338</v>
      </c>
      <c r="AG23" s="134">
        <v>53.693333333333328</v>
      </c>
      <c r="AH23" s="134">
        <v>66.716666666666654</v>
      </c>
    </row>
    <row r="24" spans="1:34" x14ac:dyDescent="0.2">
      <c r="A24" s="28" t="s">
        <v>64</v>
      </c>
      <c r="B24" s="120">
        <v>19040</v>
      </c>
      <c r="C24" s="194">
        <v>15693.022400000002</v>
      </c>
      <c r="D24" s="82">
        <v>0.69499999999999995</v>
      </c>
      <c r="E24" s="83">
        <v>10</v>
      </c>
      <c r="F24" s="83">
        <v>10</v>
      </c>
      <c r="G24" s="122">
        <v>44091</v>
      </c>
      <c r="H24" s="121">
        <v>119</v>
      </c>
      <c r="I24" s="81">
        <v>78</v>
      </c>
      <c r="J24" s="81">
        <v>0</v>
      </c>
      <c r="K24" s="134">
        <v>9.1666666666666661</v>
      </c>
      <c r="L24" s="134">
        <v>33.676666666666669</v>
      </c>
      <c r="M24" s="134">
        <v>52.23</v>
      </c>
      <c r="N24" s="134">
        <v>50.163333333333334</v>
      </c>
      <c r="O24" s="134">
        <v>3.3633333333333333</v>
      </c>
      <c r="P24" s="134">
        <v>69.086666666666659</v>
      </c>
      <c r="Q24" s="134">
        <v>15.326666666666668</v>
      </c>
      <c r="R24" s="134">
        <v>8</v>
      </c>
      <c r="S24" s="134">
        <v>1.45</v>
      </c>
      <c r="T24" s="134">
        <v>14.053333333333333</v>
      </c>
      <c r="U24" s="134">
        <v>2.4066666666666667</v>
      </c>
      <c r="V24" s="134">
        <v>0.90333333333333332</v>
      </c>
      <c r="W24" s="134">
        <v>11.463333333333333</v>
      </c>
      <c r="X24" s="134">
        <v>0.39999999999999997</v>
      </c>
      <c r="Y24" s="134">
        <v>0.17</v>
      </c>
      <c r="Z24" s="134">
        <v>0.27333333333333332</v>
      </c>
      <c r="AA24" s="134">
        <v>2.0466666666666669</v>
      </c>
      <c r="AB24" s="134">
        <v>0.15</v>
      </c>
      <c r="AC24" s="134">
        <v>29.106666666666666</v>
      </c>
      <c r="AD24" s="134">
        <v>112.01333333333332</v>
      </c>
      <c r="AE24" s="134">
        <v>65.759999999999991</v>
      </c>
      <c r="AF24" s="134">
        <v>30.409999999999997</v>
      </c>
      <c r="AG24" s="134">
        <v>56.140000000000008</v>
      </c>
      <c r="AH24" s="134">
        <v>67.776666666666671</v>
      </c>
    </row>
    <row r="25" spans="1:34" x14ac:dyDescent="0.2">
      <c r="A25" s="28" t="s">
        <v>64</v>
      </c>
      <c r="B25" s="120">
        <v>19042</v>
      </c>
      <c r="C25" s="194">
        <v>17763.316266666665</v>
      </c>
      <c r="D25" s="82">
        <v>0.72166666666666668</v>
      </c>
      <c r="E25" s="83">
        <v>10</v>
      </c>
      <c r="F25" s="83">
        <v>9.6666666666666661</v>
      </c>
      <c r="G25" s="122">
        <v>44091</v>
      </c>
      <c r="H25" s="121">
        <v>119</v>
      </c>
      <c r="I25" s="81">
        <v>93.333333333333329</v>
      </c>
      <c r="J25" s="81">
        <v>0</v>
      </c>
      <c r="K25" s="134">
        <v>8.0566666666666666</v>
      </c>
      <c r="L25" s="134">
        <v>35.49</v>
      </c>
      <c r="M25" s="134">
        <v>54.393333333333338</v>
      </c>
      <c r="N25" s="134">
        <v>52.233333333333327</v>
      </c>
      <c r="O25" s="134">
        <v>3.5733333333333337</v>
      </c>
      <c r="P25" s="134">
        <v>67.213333333333324</v>
      </c>
      <c r="Q25" s="134">
        <v>17.126666666666665</v>
      </c>
      <c r="R25" s="134">
        <v>3.8533333333333331</v>
      </c>
      <c r="S25" s="134">
        <v>1.7033333333333331</v>
      </c>
      <c r="T25" s="134">
        <v>14.443333333333333</v>
      </c>
      <c r="U25" s="134">
        <v>2.5966666666666671</v>
      </c>
      <c r="V25" s="134">
        <v>0.94000000000000006</v>
      </c>
      <c r="W25" s="134">
        <v>10.963333333333333</v>
      </c>
      <c r="X25" s="134">
        <v>0.26</v>
      </c>
      <c r="Y25" s="134">
        <v>0.18333333333333335</v>
      </c>
      <c r="Z25" s="134">
        <v>0.18666666666666668</v>
      </c>
      <c r="AA25" s="134">
        <v>2.4466666666666668</v>
      </c>
      <c r="AB25" s="134">
        <v>0.12333333333333334</v>
      </c>
      <c r="AC25" s="134">
        <v>28.67</v>
      </c>
      <c r="AD25" s="134">
        <v>105.00666666666666</v>
      </c>
      <c r="AE25" s="134">
        <v>65.2</v>
      </c>
      <c r="AF25" s="134">
        <v>29.24</v>
      </c>
      <c r="AG25" s="134">
        <v>54.863333333333337</v>
      </c>
      <c r="AH25" s="134">
        <v>67.153333333333322</v>
      </c>
    </row>
    <row r="26" spans="1:34" x14ac:dyDescent="0.2">
      <c r="A26" s="28" t="s">
        <v>64</v>
      </c>
      <c r="B26" s="120">
        <v>19181</v>
      </c>
      <c r="C26" s="81">
        <v>15281.364266666666</v>
      </c>
      <c r="D26" s="82">
        <v>0.69166666666666676</v>
      </c>
      <c r="E26" s="83">
        <v>10</v>
      </c>
      <c r="F26" s="83">
        <v>10</v>
      </c>
      <c r="G26" s="122">
        <v>44105</v>
      </c>
      <c r="H26" s="121">
        <v>127</v>
      </c>
      <c r="I26" s="81">
        <v>81.333333333333329</v>
      </c>
      <c r="J26" s="81">
        <v>0</v>
      </c>
      <c r="K26" s="134">
        <v>9.3433333333333337</v>
      </c>
      <c r="L26" s="134">
        <v>31.866666666666664</v>
      </c>
      <c r="M26" s="134">
        <v>49.273333333333333</v>
      </c>
      <c r="N26" s="134">
        <v>46.686666666666667</v>
      </c>
      <c r="O26" s="134">
        <v>2.6266666666666665</v>
      </c>
      <c r="P26" s="134">
        <v>66.899999999999991</v>
      </c>
      <c r="Q26" s="134">
        <v>15.453333333333333</v>
      </c>
      <c r="R26" s="134">
        <v>7.6366666666666667</v>
      </c>
      <c r="S26" s="134">
        <v>2.2766666666666668</v>
      </c>
      <c r="T26" s="134">
        <v>14.053333333333333</v>
      </c>
      <c r="U26" s="134">
        <v>2.85</v>
      </c>
      <c r="V26" s="134">
        <v>1.04</v>
      </c>
      <c r="W26" s="134">
        <v>12.396666666666667</v>
      </c>
      <c r="X26" s="134">
        <v>0.31</v>
      </c>
      <c r="Y26" s="134">
        <v>0.25666666666666665</v>
      </c>
      <c r="Z26" s="134">
        <v>0.2233333333333333</v>
      </c>
      <c r="AA26" s="134">
        <v>2.85</v>
      </c>
      <c r="AB26" s="134">
        <v>0.1566666666666667</v>
      </c>
      <c r="AC26" s="134">
        <v>31.133333333333336</v>
      </c>
      <c r="AD26" s="134">
        <v>121.04</v>
      </c>
      <c r="AE26" s="134">
        <v>66.313333333333333</v>
      </c>
      <c r="AF26" s="134">
        <v>31.64</v>
      </c>
      <c r="AG26" s="134">
        <v>57.486666666666672</v>
      </c>
      <c r="AH26" s="134">
        <v>68.396666666666661</v>
      </c>
    </row>
    <row r="27" spans="1:34" x14ac:dyDescent="0.2">
      <c r="A27" s="28" t="s">
        <v>64</v>
      </c>
      <c r="B27" s="120">
        <v>20163</v>
      </c>
      <c r="C27" s="81">
        <v>14404.646666666666</v>
      </c>
      <c r="D27" s="82">
        <v>0.68333333333333324</v>
      </c>
      <c r="E27" s="83">
        <v>10</v>
      </c>
      <c r="F27" s="83">
        <v>10</v>
      </c>
      <c r="G27" s="122">
        <v>44091</v>
      </c>
      <c r="H27" s="121">
        <v>119</v>
      </c>
      <c r="I27" s="81">
        <v>69.666666666666671</v>
      </c>
      <c r="J27" s="81">
        <v>0</v>
      </c>
      <c r="K27" s="134">
        <v>9.0633333333333344</v>
      </c>
      <c r="L27" s="134">
        <v>33.043333333333329</v>
      </c>
      <c r="M27" s="134">
        <v>50.886666666666663</v>
      </c>
      <c r="N27" s="134">
        <v>49.063333333333333</v>
      </c>
      <c r="O27" s="134">
        <v>3.3666666666666667</v>
      </c>
      <c r="P27" s="134">
        <v>69.19</v>
      </c>
      <c r="Q27" s="134">
        <v>15.106666666666664</v>
      </c>
      <c r="R27" s="134">
        <v>9.4466666666666672</v>
      </c>
      <c r="S27" s="134">
        <v>2.0566666666666666</v>
      </c>
      <c r="T27" s="134">
        <v>12.13</v>
      </c>
      <c r="U27" s="134">
        <v>2.5733333333333333</v>
      </c>
      <c r="V27" s="134">
        <v>0.94333333333333336</v>
      </c>
      <c r="W27" s="134">
        <v>11.600000000000001</v>
      </c>
      <c r="X27" s="134">
        <v>0.37999999999999995</v>
      </c>
      <c r="Y27" s="134">
        <v>0.18666666666666668</v>
      </c>
      <c r="Z27" s="134">
        <v>0.25666666666666665</v>
      </c>
      <c r="AA27" s="134">
        <v>2.1133333333333333</v>
      </c>
      <c r="AB27" s="134">
        <v>0.15333333333333335</v>
      </c>
      <c r="AC27" s="134">
        <v>30.046666666666667</v>
      </c>
      <c r="AD27" s="134">
        <v>115.56</v>
      </c>
      <c r="AE27" s="134">
        <v>65.953333333333333</v>
      </c>
      <c r="AF27" s="134">
        <v>30.923333333333332</v>
      </c>
      <c r="AG27" s="134">
        <v>56.70000000000001</v>
      </c>
      <c r="AH27" s="134">
        <v>67.993333333333339</v>
      </c>
    </row>
    <row r="28" spans="1:34" x14ac:dyDescent="0.2">
      <c r="A28" s="28" t="s">
        <v>64</v>
      </c>
      <c r="B28" s="120">
        <v>20249</v>
      </c>
      <c r="C28" s="81">
        <v>10682.009066666666</v>
      </c>
      <c r="D28" s="82">
        <v>0.67333333333333334</v>
      </c>
      <c r="E28" s="83">
        <v>10</v>
      </c>
      <c r="F28" s="83">
        <v>9.6666666666666661</v>
      </c>
      <c r="G28" s="122">
        <v>44084</v>
      </c>
      <c r="H28" s="121">
        <v>102</v>
      </c>
      <c r="I28" s="81">
        <v>82.666666666666671</v>
      </c>
      <c r="J28" s="81">
        <v>0</v>
      </c>
      <c r="K28" s="134">
        <v>8.5233333333333334</v>
      </c>
      <c r="L28" s="134">
        <v>32.456666666666671</v>
      </c>
      <c r="M28" s="134">
        <v>51.69</v>
      </c>
      <c r="N28" s="134">
        <v>48.756666666666668</v>
      </c>
      <c r="O28" s="134">
        <v>3.1</v>
      </c>
      <c r="P28" s="134">
        <v>67.063333333333347</v>
      </c>
      <c r="Q28" s="134">
        <v>16.046666666666667</v>
      </c>
      <c r="R28" s="134">
        <v>9.0499999999999989</v>
      </c>
      <c r="S28" s="134">
        <v>1.7300000000000002</v>
      </c>
      <c r="T28" s="134">
        <v>10.963333333333333</v>
      </c>
      <c r="U28" s="134">
        <v>2.89</v>
      </c>
      <c r="V28" s="134">
        <v>1.0366666666666668</v>
      </c>
      <c r="W28" s="134">
        <v>11.18</v>
      </c>
      <c r="X28" s="134">
        <v>0.26666666666666666</v>
      </c>
      <c r="Y28" s="134">
        <v>0.19333333333333336</v>
      </c>
      <c r="Z28" s="134">
        <v>0.22333333333333336</v>
      </c>
      <c r="AA28" s="134">
        <v>2.3866666666666663</v>
      </c>
      <c r="AB28" s="134">
        <v>0.13666666666666669</v>
      </c>
      <c r="AC28" s="134">
        <v>31.290000000000003</v>
      </c>
      <c r="AD28" s="134">
        <v>114.42333333333333</v>
      </c>
      <c r="AE28" s="134">
        <v>66.13333333333334</v>
      </c>
      <c r="AF28" s="134">
        <v>30.456666666666663</v>
      </c>
      <c r="AG28" s="134">
        <v>56.19</v>
      </c>
      <c r="AH28" s="134">
        <v>68.196666666666658</v>
      </c>
    </row>
    <row r="29" spans="1:34" x14ac:dyDescent="0.2">
      <c r="A29" s="190" t="s">
        <v>78</v>
      </c>
      <c r="B29" s="84"/>
      <c r="C29" s="81"/>
      <c r="D29" s="82"/>
      <c r="E29" s="83"/>
      <c r="F29" s="83"/>
      <c r="G29" s="122"/>
      <c r="H29" s="121"/>
      <c r="I29" s="81"/>
      <c r="J29" s="81"/>
      <c r="M29" s="38"/>
      <c r="N29" s="38"/>
      <c r="O29" s="38"/>
      <c r="P29" s="38"/>
      <c r="W29" s="40"/>
      <c r="X29" s="40"/>
      <c r="Y29" s="40"/>
      <c r="Z29" s="40"/>
    </row>
    <row r="30" spans="1:34" x14ac:dyDescent="0.2">
      <c r="A30" s="3" t="s">
        <v>64</v>
      </c>
      <c r="B30" s="120">
        <v>18072</v>
      </c>
      <c r="C30" s="81">
        <v>9724.2053333333315</v>
      </c>
      <c r="D30" s="82">
        <v>0.71333333333333337</v>
      </c>
      <c r="E30" s="83">
        <v>10</v>
      </c>
      <c r="F30" s="83">
        <v>10</v>
      </c>
      <c r="G30" s="122">
        <v>44075</v>
      </c>
      <c r="H30" s="81">
        <v>102</v>
      </c>
      <c r="I30" s="81">
        <v>54.333333333333336</v>
      </c>
      <c r="J30" s="121">
        <v>0</v>
      </c>
      <c r="K30" s="134">
        <v>10.43</v>
      </c>
      <c r="L30" s="134">
        <v>31.206666666666667</v>
      </c>
      <c r="M30" s="134">
        <v>48.45000000000001</v>
      </c>
      <c r="N30" s="134">
        <v>45.963333333333338</v>
      </c>
      <c r="O30" s="134">
        <v>3.7733333333333334</v>
      </c>
      <c r="P30" s="134">
        <v>66.69</v>
      </c>
      <c r="Q30" s="134">
        <v>15.303333333333333</v>
      </c>
      <c r="R30" s="134">
        <v>12.566666666666668</v>
      </c>
      <c r="S30" s="134">
        <v>2.5866666666666669</v>
      </c>
      <c r="T30" s="134">
        <v>7.5066666666666677</v>
      </c>
      <c r="U30" s="134">
        <v>3.0066666666666664</v>
      </c>
      <c r="V30" s="134">
        <v>1.1633333333333333</v>
      </c>
      <c r="W30" s="134">
        <v>10.57</v>
      </c>
      <c r="X30" s="134">
        <v>0.29666666666666663</v>
      </c>
      <c r="Y30" s="134">
        <v>0.24333333333333332</v>
      </c>
      <c r="Z30" s="134">
        <v>0.2233333333333333</v>
      </c>
      <c r="AA30" s="134">
        <v>2.2200000000000002</v>
      </c>
      <c r="AB30" s="134">
        <v>0.16</v>
      </c>
      <c r="AC30" s="134">
        <v>32.736666666666672</v>
      </c>
      <c r="AD30" s="134">
        <v>124.17666666666666</v>
      </c>
      <c r="AE30" s="134">
        <v>66.516666666666666</v>
      </c>
      <c r="AF30" s="134">
        <v>32.256666666666668</v>
      </c>
      <c r="AG30" s="134">
        <v>58.163333333333327</v>
      </c>
      <c r="AH30" s="134">
        <v>68.623333333333335</v>
      </c>
    </row>
    <row r="31" spans="1:34" x14ac:dyDescent="0.2">
      <c r="A31" s="3" t="s">
        <v>64</v>
      </c>
      <c r="B31" s="120">
        <v>18087</v>
      </c>
      <c r="C31" s="81">
        <v>10972.989866666665</v>
      </c>
      <c r="D31" s="82">
        <v>0.69666666666666666</v>
      </c>
      <c r="E31" s="83">
        <v>10</v>
      </c>
      <c r="F31" s="83">
        <v>10</v>
      </c>
      <c r="G31" s="122">
        <v>44075</v>
      </c>
      <c r="H31" s="81">
        <v>102</v>
      </c>
      <c r="I31" s="81">
        <v>60</v>
      </c>
      <c r="J31" s="121">
        <v>0</v>
      </c>
      <c r="K31" s="134">
        <v>9.2099999999999991</v>
      </c>
      <c r="L31" s="134">
        <v>30.393333333333334</v>
      </c>
      <c r="M31" s="134">
        <v>47.683333333333337</v>
      </c>
      <c r="N31" s="134">
        <v>46.106666666666662</v>
      </c>
      <c r="O31" s="134">
        <v>3.7233333333333332</v>
      </c>
      <c r="P31" s="134">
        <v>67.473333333333343</v>
      </c>
      <c r="Q31" s="134">
        <v>14.979999999999999</v>
      </c>
      <c r="R31" s="134">
        <v>17.13</v>
      </c>
      <c r="S31" s="134">
        <v>2.6733333333333333</v>
      </c>
      <c r="T31" s="134">
        <v>5.54</v>
      </c>
      <c r="U31" s="134">
        <v>3.25</v>
      </c>
      <c r="V31" s="134">
        <v>1.3399999999999999</v>
      </c>
      <c r="W31" s="134">
        <v>10.416666666666666</v>
      </c>
      <c r="X31" s="134">
        <v>0.26333333333333336</v>
      </c>
      <c r="Y31" s="134">
        <v>0.24333333333333332</v>
      </c>
      <c r="Z31" s="134">
        <v>0.21</v>
      </c>
      <c r="AA31" s="134">
        <v>2.2833333333333332</v>
      </c>
      <c r="AB31" s="134">
        <v>0.15000000000000002</v>
      </c>
      <c r="AC31" s="134">
        <v>33.633333333333333</v>
      </c>
      <c r="AD31" s="134">
        <v>127.65666666666668</v>
      </c>
      <c r="AE31" s="134">
        <v>66.776666666666671</v>
      </c>
      <c r="AF31" s="134">
        <v>32.24</v>
      </c>
      <c r="AG31" s="134">
        <v>58.143333333333338</v>
      </c>
      <c r="AH31" s="134">
        <v>68.906666666666652</v>
      </c>
    </row>
    <row r="32" spans="1:34" x14ac:dyDescent="0.2">
      <c r="A32" s="3" t="s">
        <v>64</v>
      </c>
      <c r="B32" s="120">
        <v>18096</v>
      </c>
      <c r="C32" s="81">
        <v>11499.097866666665</v>
      </c>
      <c r="D32" s="82">
        <v>0.67499999999999993</v>
      </c>
      <c r="E32" s="83">
        <v>10</v>
      </c>
      <c r="F32" s="83">
        <v>10</v>
      </c>
      <c r="G32" s="122">
        <v>44084</v>
      </c>
      <c r="H32" s="81">
        <v>119</v>
      </c>
      <c r="I32" s="81">
        <v>61.666666666666664</v>
      </c>
      <c r="J32" s="121">
        <v>0</v>
      </c>
      <c r="K32" s="134">
        <v>9.0499999999999989</v>
      </c>
      <c r="L32" s="134">
        <v>32.699999999999996</v>
      </c>
      <c r="M32" s="134">
        <v>50.35</v>
      </c>
      <c r="N32" s="134">
        <v>47.556666666666672</v>
      </c>
      <c r="O32" s="134">
        <v>3.8966666666666665</v>
      </c>
      <c r="P32" s="134">
        <v>66.649999999999991</v>
      </c>
      <c r="Q32" s="134">
        <v>15.846666666666666</v>
      </c>
      <c r="R32" s="134">
        <v>10.376666666666667</v>
      </c>
      <c r="S32" s="134">
        <v>2.1966666666666668</v>
      </c>
      <c r="T32" s="134">
        <v>9.8433333333333337</v>
      </c>
      <c r="U32" s="134">
        <v>2.8033333333333332</v>
      </c>
      <c r="V32" s="134">
        <v>1.1200000000000001</v>
      </c>
      <c r="W32" s="134">
        <v>11.053333333333333</v>
      </c>
      <c r="X32" s="134">
        <v>0.29333333333333333</v>
      </c>
      <c r="Y32" s="134">
        <v>0.20000000000000004</v>
      </c>
      <c r="Z32" s="134">
        <v>0.21333333333333329</v>
      </c>
      <c r="AA32" s="134">
        <v>2.0866666666666664</v>
      </c>
      <c r="AB32" s="134">
        <v>0.14333333333333334</v>
      </c>
      <c r="AC32" s="134">
        <v>32.18</v>
      </c>
      <c r="AD32" s="134">
        <v>117.17</v>
      </c>
      <c r="AE32" s="134">
        <v>66.056666666666658</v>
      </c>
      <c r="AF32" s="134">
        <v>31.123333333333335</v>
      </c>
      <c r="AG32" s="134">
        <v>56.923333333333339</v>
      </c>
      <c r="AH32" s="134">
        <v>68.11</v>
      </c>
    </row>
    <row r="33" spans="1:34" x14ac:dyDescent="0.2">
      <c r="A33" s="3" t="s">
        <v>64</v>
      </c>
      <c r="B33" s="120">
        <v>18153</v>
      </c>
      <c r="C33" s="81">
        <v>11728.6752</v>
      </c>
      <c r="D33" s="82">
        <v>0.73000000000000009</v>
      </c>
      <c r="E33" s="83">
        <v>10</v>
      </c>
      <c r="F33" s="83">
        <v>10</v>
      </c>
      <c r="G33" s="122">
        <v>44075</v>
      </c>
      <c r="H33" s="81">
        <v>102</v>
      </c>
      <c r="I33" s="81">
        <v>61.666666666666664</v>
      </c>
      <c r="J33" s="121">
        <v>0</v>
      </c>
      <c r="K33" s="134">
        <v>9.7366666666666664</v>
      </c>
      <c r="L33" s="134">
        <v>32.839999999999996</v>
      </c>
      <c r="M33" s="134">
        <v>50.319999999999993</v>
      </c>
      <c r="N33" s="134">
        <v>48.286666666666669</v>
      </c>
      <c r="O33" s="134">
        <v>3.4166666666666665</v>
      </c>
      <c r="P33" s="134">
        <v>67.680000000000007</v>
      </c>
      <c r="Q33" s="134">
        <v>15.583333333333334</v>
      </c>
      <c r="R33" s="134">
        <v>11.273333333333333</v>
      </c>
      <c r="S33" s="134">
        <v>2.3233333333333337</v>
      </c>
      <c r="T33" s="134">
        <v>6.9466666666666663</v>
      </c>
      <c r="U33" s="134">
        <v>2.8066666666666666</v>
      </c>
      <c r="V33" s="134">
        <v>1.1400000000000001</v>
      </c>
      <c r="W33" s="134">
        <v>12.593333333333334</v>
      </c>
      <c r="X33" s="134">
        <v>0.28999999999999998</v>
      </c>
      <c r="Y33" s="134">
        <v>0.24666666666666667</v>
      </c>
      <c r="Z33" s="134">
        <v>0.21999999999999997</v>
      </c>
      <c r="AA33" s="134">
        <v>2.6466666666666665</v>
      </c>
      <c r="AB33" s="134">
        <v>0.16</v>
      </c>
      <c r="AC33" s="134">
        <v>29.193333333333332</v>
      </c>
      <c r="AD33" s="134">
        <v>117.19333333333333</v>
      </c>
      <c r="AE33" s="134">
        <v>66.013333333333335</v>
      </c>
      <c r="AF33" s="134">
        <v>31.326666666666664</v>
      </c>
      <c r="AG33" s="134">
        <v>57.139999999999993</v>
      </c>
      <c r="AH33" s="134">
        <v>68.06</v>
      </c>
    </row>
    <row r="34" spans="1:34" x14ac:dyDescent="0.2">
      <c r="A34" s="31" t="s">
        <v>64</v>
      </c>
      <c r="B34" s="120">
        <v>18567</v>
      </c>
      <c r="C34" s="81">
        <v>11519.522666666666</v>
      </c>
      <c r="D34" s="82">
        <v>0.73166666666666658</v>
      </c>
      <c r="E34" s="83">
        <v>10</v>
      </c>
      <c r="F34" s="83">
        <v>10</v>
      </c>
      <c r="G34" s="122">
        <v>44075</v>
      </c>
      <c r="H34" s="81">
        <v>102</v>
      </c>
      <c r="I34" s="81">
        <v>55</v>
      </c>
      <c r="J34" s="121">
        <v>0</v>
      </c>
      <c r="K34" s="202">
        <v>10.43</v>
      </c>
      <c r="L34" s="202">
        <v>30.966666666666669</v>
      </c>
      <c r="M34" s="202">
        <v>47.94</v>
      </c>
      <c r="N34" s="202">
        <v>45.19</v>
      </c>
      <c r="O34" s="202">
        <v>3.5466666666666669</v>
      </c>
      <c r="P34" s="202">
        <v>65.556666666666672</v>
      </c>
      <c r="Q34" s="202">
        <v>15.493333333333332</v>
      </c>
      <c r="R34" s="202">
        <v>12.920000000000002</v>
      </c>
      <c r="S34" s="202">
        <v>2.3800000000000003</v>
      </c>
      <c r="T34" s="202">
        <v>8.0533333333333328</v>
      </c>
      <c r="U34" s="202">
        <v>2.7466666666666666</v>
      </c>
      <c r="V34" s="202">
        <v>1.0766666666666669</v>
      </c>
      <c r="W34" s="202">
        <v>11.083333333333334</v>
      </c>
      <c r="X34" s="202">
        <v>0.27666666666666667</v>
      </c>
      <c r="Y34" s="202">
        <v>0.22999999999999998</v>
      </c>
      <c r="Z34" s="202">
        <v>0.21666666666666665</v>
      </c>
      <c r="AA34" s="202">
        <v>2.2333333333333338</v>
      </c>
      <c r="AB34" s="202">
        <v>0.15333333333333335</v>
      </c>
      <c r="AC34" s="202">
        <v>33.183333333333337</v>
      </c>
      <c r="AD34" s="202">
        <v>126.18333333333334</v>
      </c>
      <c r="AE34" s="202">
        <v>66.596666666666664</v>
      </c>
      <c r="AF34" s="202">
        <v>32.47</v>
      </c>
      <c r="AG34" s="202">
        <v>58.393333333333338</v>
      </c>
      <c r="AH34" s="202">
        <v>68.709999999999994</v>
      </c>
    </row>
    <row r="35" spans="1:34" x14ac:dyDescent="0.2">
      <c r="A35" s="135" t="s">
        <v>64</v>
      </c>
      <c r="B35" s="136">
        <v>20277</v>
      </c>
      <c r="C35" s="81">
        <v>10197.815466666667</v>
      </c>
      <c r="D35" s="82">
        <v>0.745</v>
      </c>
      <c r="E35" s="83">
        <v>10</v>
      </c>
      <c r="F35" s="83">
        <v>10</v>
      </c>
      <c r="G35" s="122">
        <v>44075</v>
      </c>
      <c r="H35" s="81">
        <v>102</v>
      </c>
      <c r="I35" s="81">
        <v>66</v>
      </c>
      <c r="J35" s="121">
        <v>0</v>
      </c>
      <c r="K35" s="137">
        <v>10.133333333333333</v>
      </c>
      <c r="L35" s="137">
        <v>34.796666666666667</v>
      </c>
      <c r="M35" s="137">
        <v>55.74666666666667</v>
      </c>
      <c r="N35" s="137">
        <v>52.873333333333335</v>
      </c>
      <c r="O35" s="137">
        <v>3.66</v>
      </c>
      <c r="P35" s="137">
        <v>71.186666666666667</v>
      </c>
      <c r="Q35" s="137">
        <v>15.313333333333334</v>
      </c>
      <c r="R35" s="137">
        <v>5.3999999999999995</v>
      </c>
      <c r="S35" s="137">
        <v>1.5766666666666669</v>
      </c>
      <c r="T35" s="137">
        <v>8.8033333333333346</v>
      </c>
      <c r="U35" s="137">
        <v>2.58</v>
      </c>
      <c r="V35" s="137">
        <v>0.98666666666666669</v>
      </c>
      <c r="W35" s="137">
        <v>11.536666666666667</v>
      </c>
      <c r="X35" s="137">
        <v>0.28666666666666668</v>
      </c>
      <c r="Y35" s="137">
        <v>0.21333333333333335</v>
      </c>
      <c r="Z35" s="137">
        <v>0.24333333333333332</v>
      </c>
      <c r="AA35" s="137">
        <v>2.5700000000000003</v>
      </c>
      <c r="AB35" s="137">
        <v>0.15333333333333332</v>
      </c>
      <c r="AC35" s="137">
        <v>25.673333333333336</v>
      </c>
      <c r="AD35" s="137">
        <v>104.85666666666667</v>
      </c>
      <c r="AE35" s="137">
        <v>65.41</v>
      </c>
      <c r="AF35" s="137">
        <v>29.276666666666667</v>
      </c>
      <c r="AG35" s="137">
        <v>54.913333333333334</v>
      </c>
      <c r="AH35" s="137">
        <v>67.39</v>
      </c>
    </row>
    <row r="36" spans="1:34" s="70" customFormat="1" x14ac:dyDescent="0.2">
      <c r="A36" s="41" t="s">
        <v>16</v>
      </c>
      <c r="B36" s="41"/>
      <c r="C36" s="212">
        <f>AVERAGE(C6:C35)</f>
        <v>13994.057783908049</v>
      </c>
      <c r="D36" s="213">
        <f>AVERAGE(D6:D35)</f>
        <v>0.70908045977011491</v>
      </c>
      <c r="E36" s="213">
        <f>AVERAGE(E6:E35)</f>
        <v>9.9770114942528725</v>
      </c>
      <c r="F36" s="213">
        <f>AVERAGE(F6:F35)</f>
        <v>9.8620689655172402</v>
      </c>
      <c r="G36" s="212"/>
      <c r="H36" s="212">
        <f>AVERAGE(H6:H35)</f>
        <v>114.75862068965517</v>
      </c>
      <c r="I36" s="212">
        <f>AVERAGE(I6:I35)</f>
        <v>85.885057471264346</v>
      </c>
      <c r="J36" s="212">
        <f>AVERAGE(J6:J35)</f>
        <v>3.7356321839080464</v>
      </c>
      <c r="K36" s="44">
        <f t="shared" ref="K36:AH36" si="0">AVERAGE(K6:K35)</f>
        <v>8.6347126436781618</v>
      </c>
      <c r="L36" s="44">
        <f t="shared" si="0"/>
        <v>32.476666666666674</v>
      </c>
      <c r="M36" s="44">
        <f t="shared" si="0"/>
        <v>50.723563218390815</v>
      </c>
      <c r="N36" s="44">
        <f t="shared" si="0"/>
        <v>48.463218390804599</v>
      </c>
      <c r="O36" s="44">
        <f t="shared" si="0"/>
        <v>3.2831034482758619</v>
      </c>
      <c r="P36" s="44">
        <f t="shared" si="0"/>
        <v>67.929540229885063</v>
      </c>
      <c r="Q36" s="44">
        <f t="shared" si="0"/>
        <v>15.495517241379313</v>
      </c>
      <c r="R36" s="44">
        <f t="shared" si="0"/>
        <v>9.5241379310344811</v>
      </c>
      <c r="S36" s="44">
        <f t="shared" si="0"/>
        <v>2.029655172413793</v>
      </c>
      <c r="T36" s="44">
        <f t="shared" si="0"/>
        <v>12.406666666666668</v>
      </c>
      <c r="U36" s="44">
        <f t="shared" si="0"/>
        <v>2.6904597701149426</v>
      </c>
      <c r="V36" s="44">
        <f t="shared" si="0"/>
        <v>1.0198850574712643</v>
      </c>
      <c r="W36" s="44">
        <f t="shared" si="0"/>
        <v>11.208390804597704</v>
      </c>
      <c r="X36" s="44">
        <f t="shared" si="0"/>
        <v>0.30965517241379314</v>
      </c>
      <c r="Y36" s="44">
        <f t="shared" si="0"/>
        <v>0.19816091954022994</v>
      </c>
      <c r="Z36" s="44">
        <f t="shared" si="0"/>
        <v>0.23103448275862071</v>
      </c>
      <c r="AA36" s="44">
        <f t="shared" si="0"/>
        <v>2.31103448275862</v>
      </c>
      <c r="AB36" s="44">
        <f t="shared" si="0"/>
        <v>0.13758620689655174</v>
      </c>
      <c r="AC36" s="44">
        <f t="shared" si="0"/>
        <v>31.461839080459768</v>
      </c>
      <c r="AD36" s="44">
        <f t="shared" si="0"/>
        <v>117.20724137931032</v>
      </c>
      <c r="AE36" s="44">
        <f t="shared" si="0"/>
        <v>66.127471264367813</v>
      </c>
      <c r="AF36" s="44">
        <f t="shared" si="0"/>
        <v>30.869540229885057</v>
      </c>
      <c r="AG36" s="44">
        <f t="shared" si="0"/>
        <v>56.645747126436795</v>
      </c>
      <c r="AH36" s="44">
        <f t="shared" si="0"/>
        <v>68.187701149425294</v>
      </c>
    </row>
    <row r="37" spans="1:34" x14ac:dyDescent="0.2">
      <c r="A37" s="90" t="s">
        <v>17</v>
      </c>
      <c r="C37" s="61">
        <v>2736.7</v>
      </c>
      <c r="D37" s="61"/>
      <c r="E37" s="61"/>
      <c r="F37" s="73"/>
      <c r="G37" s="61"/>
      <c r="H37" s="61"/>
      <c r="I37" s="61"/>
      <c r="J37" s="61"/>
    </row>
    <row r="38" spans="1:34" x14ac:dyDescent="0.2">
      <c r="A38" s="90"/>
    </row>
    <row r="41" spans="1:34" x14ac:dyDescent="0.2">
      <c r="A41" s="88"/>
      <c r="B41" s="89"/>
    </row>
    <row r="47" spans="1:34" ht="14.25" customHeight="1" x14ac:dyDescent="0.2"/>
  </sheetData>
  <sortState xmlns:xlrd2="http://schemas.microsoft.com/office/spreadsheetml/2017/richdata2" ref="A30:AH35">
    <sortCondition ref="B30:B35"/>
  </sortState>
  <mergeCells count="2">
    <mergeCell ref="K2:AH2"/>
    <mergeCell ref="C2:J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40"/>
  <sheetViews>
    <sheetView workbookViewId="0">
      <pane xSplit="2" topLeftCell="C1" activePane="topRight" state="frozen"/>
      <selection activeCell="A16" sqref="A16:XFD46"/>
      <selection pane="topRight" activeCell="A16" sqref="A16:XFD46"/>
    </sheetView>
  </sheetViews>
  <sheetFormatPr baseColWidth="10" defaultColWidth="8.83203125" defaultRowHeight="15" x14ac:dyDescent="0.2"/>
  <cols>
    <col min="1" max="1" width="17.5" customWidth="1"/>
    <col min="2" max="2" width="18.6640625" style="26" customWidth="1"/>
    <col min="3" max="3" width="9.5" style="9" bestFit="1" customWidth="1"/>
    <col min="4" max="4" width="16.5" style="9" bestFit="1" customWidth="1"/>
    <col min="5" max="5" width="6" style="9" bestFit="1" customWidth="1"/>
    <col min="6" max="6" width="5.6640625" style="8" bestFit="1" customWidth="1"/>
    <col min="7" max="7" width="10.33203125" style="19" bestFit="1" customWidth="1"/>
    <col min="8" max="8" width="7.6640625" style="9" bestFit="1" customWidth="1"/>
    <col min="9" max="9" width="6.83203125" style="9" bestFit="1" customWidth="1"/>
    <col min="10" max="10" width="7.83203125" style="9" bestFit="1" customWidth="1"/>
    <col min="11" max="12" width="5.5" style="43" bestFit="1" customWidth="1"/>
    <col min="13" max="13" width="9.1640625" style="43" customWidth="1"/>
    <col min="14" max="14" width="6" style="43" customWidth="1"/>
    <col min="15" max="15" width="12" style="43" customWidth="1"/>
    <col min="16" max="16" width="9.1640625" style="43" customWidth="1"/>
    <col min="17" max="17" width="8.33203125" style="43" customWidth="1"/>
    <col min="18" max="18" width="7.1640625" style="43" customWidth="1"/>
    <col min="19" max="19" width="7.83203125" style="43" customWidth="1"/>
    <col min="20" max="20" width="5.5" style="43" bestFit="1" customWidth="1"/>
    <col min="21" max="21" width="6.33203125" style="43" customWidth="1"/>
    <col min="22" max="22" width="6.5" style="43" bestFit="1" customWidth="1"/>
    <col min="23" max="23" width="5.5" style="38" bestFit="1" customWidth="1"/>
    <col min="24" max="24" width="6.1640625" style="38" customWidth="1"/>
    <col min="25" max="25" width="8.5" style="38" customWidth="1"/>
    <col min="26" max="26" width="9.5" style="38" customWidth="1"/>
    <col min="27" max="27" width="9.1640625" style="38"/>
    <col min="28" max="28" width="11.6640625" style="38" customWidth="1"/>
    <col min="29" max="29" width="13.83203125" style="38" customWidth="1"/>
    <col min="30" max="30" width="12.83203125" style="38" customWidth="1"/>
    <col min="31" max="31" width="12.1640625" style="38" customWidth="1"/>
    <col min="32" max="32" width="8.33203125" style="38" customWidth="1"/>
  </cols>
  <sheetData>
    <row r="1" spans="1:34" x14ac:dyDescent="0.2">
      <c r="A1" s="17" t="s">
        <v>116</v>
      </c>
      <c r="W1" s="43"/>
      <c r="X1" s="43"/>
    </row>
    <row r="2" spans="1:34" x14ac:dyDescent="0.2">
      <c r="C2" s="209" t="s">
        <v>3</v>
      </c>
      <c r="D2" s="209"/>
      <c r="E2" s="209"/>
      <c r="F2" s="209"/>
      <c r="G2" s="209"/>
      <c r="H2" s="209"/>
      <c r="I2" s="209"/>
      <c r="J2" s="209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</row>
    <row r="3" spans="1:34" s="17" customFormat="1" x14ac:dyDescent="0.2">
      <c r="A3" s="17" t="s">
        <v>21</v>
      </c>
      <c r="B3" s="27" t="s">
        <v>22</v>
      </c>
      <c r="C3" s="33" t="s">
        <v>23</v>
      </c>
      <c r="D3" s="33" t="s">
        <v>24</v>
      </c>
      <c r="E3" s="33" t="s">
        <v>19</v>
      </c>
      <c r="F3" s="33" t="s">
        <v>20</v>
      </c>
      <c r="G3" s="34" t="s">
        <v>25</v>
      </c>
      <c r="H3" s="33" t="s">
        <v>26</v>
      </c>
      <c r="I3" s="33" t="s">
        <v>27</v>
      </c>
      <c r="J3" s="33" t="s">
        <v>28</v>
      </c>
      <c r="K3" s="101"/>
      <c r="L3" s="101"/>
      <c r="M3" s="101"/>
      <c r="N3" s="101"/>
      <c r="O3" s="101"/>
      <c r="P3" s="101"/>
      <c r="Q3" s="102"/>
      <c r="R3" s="101"/>
      <c r="S3" s="102"/>
      <c r="T3" s="101"/>
      <c r="U3" s="101"/>
      <c r="V3" s="101"/>
      <c r="W3" s="101"/>
      <c r="X3" s="101"/>
      <c r="Y3" s="101"/>
      <c r="Z3" s="101"/>
      <c r="AA3" s="103"/>
      <c r="AB3" s="101"/>
      <c r="AC3" s="101"/>
      <c r="AD3" s="101"/>
      <c r="AE3" s="101"/>
      <c r="AF3" s="101"/>
      <c r="AG3" s="104"/>
    </row>
    <row r="4" spans="1:34" s="17" customFormat="1" x14ac:dyDescent="0.2">
      <c r="A4" s="25"/>
      <c r="B4" s="25"/>
      <c r="C4" s="22" t="s">
        <v>12</v>
      </c>
      <c r="D4" s="32" t="s">
        <v>15</v>
      </c>
      <c r="E4" s="22"/>
      <c r="F4" s="22"/>
      <c r="G4" s="35" t="s">
        <v>29</v>
      </c>
      <c r="H4" s="23" t="s">
        <v>30</v>
      </c>
      <c r="I4" s="22" t="s">
        <v>14</v>
      </c>
      <c r="J4" s="32" t="s">
        <v>15</v>
      </c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34" s="17" customFormat="1" x14ac:dyDescent="0.2">
      <c r="A5" s="16" t="s">
        <v>36</v>
      </c>
      <c r="B5" s="16"/>
      <c r="C5" s="186"/>
      <c r="D5" s="187"/>
      <c r="E5" s="186"/>
      <c r="F5" s="186"/>
      <c r="G5" s="195"/>
      <c r="H5" s="189"/>
      <c r="I5" s="186"/>
      <c r="J5" s="187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</row>
    <row r="6" spans="1:34" s="17" customFormat="1" x14ac:dyDescent="0.2">
      <c r="A6" s="31" t="s">
        <v>31</v>
      </c>
      <c r="B6" s="123" t="s">
        <v>58</v>
      </c>
      <c r="C6" s="194">
        <v>16311.159291872178</v>
      </c>
      <c r="D6" s="82">
        <v>0.6671862303813304</v>
      </c>
      <c r="E6" s="83">
        <v>8</v>
      </c>
      <c r="F6" s="83">
        <v>8.3333333333333339</v>
      </c>
      <c r="G6" s="85">
        <v>44087</v>
      </c>
      <c r="H6" s="121">
        <v>132</v>
      </c>
      <c r="I6" s="81">
        <v>72</v>
      </c>
      <c r="J6" s="81">
        <v>0</v>
      </c>
      <c r="M6" s="6"/>
      <c r="N6" s="6"/>
      <c r="O6" s="6"/>
      <c r="P6" s="6"/>
      <c r="Q6" s="6"/>
      <c r="R6" s="6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17" customFormat="1" x14ac:dyDescent="0.2">
      <c r="A7" s="41" t="s">
        <v>31</v>
      </c>
      <c r="B7" s="123" t="s">
        <v>106</v>
      </c>
      <c r="C7" s="81">
        <v>15046.302453361932</v>
      </c>
      <c r="D7" s="82">
        <v>0.64868276760203747</v>
      </c>
      <c r="E7" s="83">
        <v>8</v>
      </c>
      <c r="F7" s="83">
        <v>8</v>
      </c>
      <c r="G7" s="85">
        <v>44087</v>
      </c>
      <c r="H7" s="121">
        <v>132</v>
      </c>
      <c r="I7" s="81">
        <v>80</v>
      </c>
      <c r="J7" s="81">
        <v>0</v>
      </c>
      <c r="M7" s="6"/>
      <c r="N7" s="6"/>
      <c r="O7" s="6"/>
      <c r="P7" s="6"/>
      <c r="Q7" s="6"/>
      <c r="R7" s="6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s="17" customFormat="1" x14ac:dyDescent="0.2">
      <c r="A8" s="41" t="s">
        <v>31</v>
      </c>
      <c r="B8" s="123" t="s">
        <v>59</v>
      </c>
      <c r="C8" s="81">
        <v>14798.099969694478</v>
      </c>
      <c r="D8" s="82">
        <v>0.60494060758012391</v>
      </c>
      <c r="E8" s="83">
        <v>8</v>
      </c>
      <c r="F8" s="83">
        <v>9.3333333333333339</v>
      </c>
      <c r="G8" s="85">
        <v>44068</v>
      </c>
      <c r="H8" s="121">
        <v>106</v>
      </c>
      <c r="I8" s="81">
        <v>105.66666666666667</v>
      </c>
      <c r="J8" s="81">
        <v>0</v>
      </c>
      <c r="M8" s="6"/>
      <c r="N8" s="6"/>
      <c r="O8" s="6"/>
      <c r="P8" s="6"/>
      <c r="Q8" s="6"/>
      <c r="R8" s="6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17" customFormat="1" x14ac:dyDescent="0.2">
      <c r="A9" s="31" t="s">
        <v>31</v>
      </c>
      <c r="B9" s="123" t="s">
        <v>57</v>
      </c>
      <c r="C9" s="194">
        <v>16173.150098602579</v>
      </c>
      <c r="D9" s="82">
        <v>0.6208251881965906</v>
      </c>
      <c r="E9" s="83">
        <v>8</v>
      </c>
      <c r="F9" s="83">
        <v>9</v>
      </c>
      <c r="G9" s="85">
        <v>44070</v>
      </c>
      <c r="H9" s="121">
        <v>106</v>
      </c>
      <c r="I9" s="81">
        <v>102</v>
      </c>
      <c r="J9" s="81">
        <v>0</v>
      </c>
      <c r="M9" s="6"/>
      <c r="N9" s="6"/>
      <c r="O9" s="6"/>
      <c r="P9" s="6"/>
      <c r="Q9" s="6"/>
      <c r="R9" s="6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s="17" customFormat="1" x14ac:dyDescent="0.2">
      <c r="A10" s="92" t="s">
        <v>43</v>
      </c>
      <c r="B10" s="124" t="s">
        <v>113</v>
      </c>
      <c r="C10" s="81">
        <v>14891.338930551929</v>
      </c>
      <c r="D10" s="82">
        <v>0.6271385316558179</v>
      </c>
      <c r="E10" s="83">
        <v>7.333333333333333</v>
      </c>
      <c r="F10" s="83">
        <v>8.3333333333333339</v>
      </c>
      <c r="G10" s="85">
        <v>44062</v>
      </c>
      <c r="H10" s="121">
        <v>106</v>
      </c>
      <c r="I10" s="81">
        <v>80.333333333333329</v>
      </c>
      <c r="J10" s="81">
        <v>0</v>
      </c>
      <c r="M10" s="6"/>
      <c r="N10" s="6"/>
      <c r="O10" s="6"/>
      <c r="P10" s="6"/>
      <c r="Q10" s="6"/>
      <c r="R10" s="6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s="17" customFormat="1" x14ac:dyDescent="0.2">
      <c r="A11" s="92" t="s">
        <v>39</v>
      </c>
      <c r="B11" s="123" t="s">
        <v>107</v>
      </c>
      <c r="C11" s="81">
        <v>13172.058213536517</v>
      </c>
      <c r="D11" s="82">
        <v>0.63516672898306825</v>
      </c>
      <c r="E11" s="83">
        <v>8</v>
      </c>
      <c r="F11" s="83">
        <v>8.6666666666666661</v>
      </c>
      <c r="G11" s="85">
        <v>44068</v>
      </c>
      <c r="H11" s="121">
        <v>106</v>
      </c>
      <c r="I11" s="81">
        <v>107.33333333333333</v>
      </c>
      <c r="J11" s="81">
        <v>0</v>
      </c>
      <c r="M11" s="6"/>
      <c r="N11" s="6"/>
      <c r="O11" s="6"/>
      <c r="P11" s="6"/>
      <c r="Q11" s="6"/>
      <c r="R11" s="6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s="17" customFormat="1" x14ac:dyDescent="0.2">
      <c r="A12" s="92" t="s">
        <v>39</v>
      </c>
      <c r="B12" s="123" t="s">
        <v>109</v>
      </c>
      <c r="C12" s="81">
        <v>13231.586444006163</v>
      </c>
      <c r="D12" s="82">
        <v>0.67814664455340756</v>
      </c>
      <c r="E12" s="83">
        <v>9</v>
      </c>
      <c r="F12" s="83">
        <v>9.3333333333333339</v>
      </c>
      <c r="G12" s="85">
        <v>44068</v>
      </c>
      <c r="H12" s="121">
        <v>106</v>
      </c>
      <c r="I12" s="81">
        <v>83</v>
      </c>
      <c r="J12" s="81">
        <v>0</v>
      </c>
      <c r="M12" s="6"/>
      <c r="N12" s="6"/>
      <c r="O12" s="6"/>
      <c r="P12" s="6"/>
      <c r="Q12" s="6"/>
      <c r="R12" s="6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s="17" customFormat="1" x14ac:dyDescent="0.2">
      <c r="A13" s="92" t="s">
        <v>39</v>
      </c>
      <c r="B13" s="123" t="s">
        <v>79</v>
      </c>
      <c r="C13" s="194">
        <v>18832.661807938606</v>
      </c>
      <c r="D13" s="82">
        <v>0.64792526170238152</v>
      </c>
      <c r="E13" s="83">
        <v>8</v>
      </c>
      <c r="F13" s="83">
        <v>8.3333333333333339</v>
      </c>
      <c r="G13" s="85">
        <v>44087</v>
      </c>
      <c r="H13" s="121">
        <v>132</v>
      </c>
      <c r="I13" s="81">
        <v>76.333333333333329</v>
      </c>
      <c r="J13" s="81">
        <v>0</v>
      </c>
      <c r="M13" s="6"/>
      <c r="N13" s="6"/>
      <c r="O13" s="6"/>
      <c r="P13" s="6"/>
      <c r="Q13" s="6"/>
      <c r="R13" s="6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s="17" customFormat="1" x14ac:dyDescent="0.2">
      <c r="A14" s="92" t="s">
        <v>39</v>
      </c>
      <c r="B14" s="123" t="s">
        <v>108</v>
      </c>
      <c r="C14" s="194">
        <v>16099.084928994582</v>
      </c>
      <c r="D14" s="82">
        <v>0.72418094974850622</v>
      </c>
      <c r="E14" s="83">
        <v>8.6666666666666661</v>
      </c>
      <c r="F14" s="83">
        <v>9.3333333333333339</v>
      </c>
      <c r="G14" s="85">
        <v>44079</v>
      </c>
      <c r="H14" s="121">
        <v>106</v>
      </c>
      <c r="I14" s="81">
        <v>108.33333333333333</v>
      </c>
      <c r="J14" s="81">
        <v>11.666666666666666</v>
      </c>
      <c r="M14" s="6"/>
      <c r="N14" s="6"/>
      <c r="O14" s="6"/>
      <c r="P14" s="6"/>
      <c r="Q14" s="6"/>
      <c r="R14" s="6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s="17" customFormat="1" x14ac:dyDescent="0.2">
      <c r="A15" s="92" t="s">
        <v>39</v>
      </c>
      <c r="B15" s="123" t="s">
        <v>60</v>
      </c>
      <c r="C15" s="81">
        <v>13337.507309152294</v>
      </c>
      <c r="D15" s="82">
        <v>0.65201081917827808</v>
      </c>
      <c r="E15" s="83">
        <v>8.6666666666666661</v>
      </c>
      <c r="F15" s="83">
        <v>9</v>
      </c>
      <c r="G15" s="85">
        <v>44090</v>
      </c>
      <c r="H15" s="121">
        <v>132</v>
      </c>
      <c r="I15" s="81">
        <v>69</v>
      </c>
      <c r="J15" s="81">
        <v>0</v>
      </c>
      <c r="M15" s="6"/>
      <c r="N15" s="6"/>
      <c r="O15" s="6"/>
      <c r="P15" s="6"/>
      <c r="Q15" s="6"/>
      <c r="R15" s="6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s="17" customFormat="1" x14ac:dyDescent="0.2">
      <c r="A16" s="41" t="s">
        <v>39</v>
      </c>
      <c r="B16" s="123" t="s">
        <v>40</v>
      </c>
      <c r="C16" s="194">
        <v>17718.688241897562</v>
      </c>
      <c r="D16" s="82">
        <v>0.65809206954905841</v>
      </c>
      <c r="E16" s="83">
        <v>8.6666666666666661</v>
      </c>
      <c r="F16" s="83">
        <v>9.6666666666666661</v>
      </c>
      <c r="G16" s="85">
        <v>44057</v>
      </c>
      <c r="H16" s="121">
        <v>106</v>
      </c>
      <c r="I16" s="81">
        <v>119.33333333333333</v>
      </c>
      <c r="J16" s="81">
        <v>0</v>
      </c>
      <c r="M16" s="6"/>
      <c r="N16" s="6"/>
      <c r="O16" s="6"/>
      <c r="P16" s="6"/>
      <c r="Q16" s="6"/>
      <c r="R16" s="6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s="17" customFormat="1" x14ac:dyDescent="0.2">
      <c r="A17" s="41" t="s">
        <v>39</v>
      </c>
      <c r="B17" s="123" t="s">
        <v>45</v>
      </c>
      <c r="C17" s="81">
        <v>15308.179797075873</v>
      </c>
      <c r="D17" s="82">
        <v>0.66471445963355946</v>
      </c>
      <c r="E17" s="83">
        <v>8.3333333333333339</v>
      </c>
      <c r="F17" s="83">
        <v>9.3333333333333339</v>
      </c>
      <c r="G17" s="85">
        <v>44090</v>
      </c>
      <c r="H17" s="121">
        <v>132</v>
      </c>
      <c r="I17" s="81">
        <v>113.33333333333333</v>
      </c>
      <c r="J17" s="81">
        <v>0</v>
      </c>
      <c r="M17" s="6"/>
      <c r="N17" s="6"/>
      <c r="O17" s="6"/>
      <c r="P17" s="6"/>
      <c r="Q17" s="6"/>
      <c r="R17" s="6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s="17" customFormat="1" x14ac:dyDescent="0.2">
      <c r="A18" s="41" t="s">
        <v>39</v>
      </c>
      <c r="B18" s="123" t="s">
        <v>44</v>
      </c>
      <c r="C18" s="194">
        <v>19963.926243343369</v>
      </c>
      <c r="D18" s="82">
        <v>0.65328450344892075</v>
      </c>
      <c r="E18" s="83">
        <v>9</v>
      </c>
      <c r="F18" s="83">
        <v>9.3333333333333339</v>
      </c>
      <c r="G18" s="85">
        <v>44085</v>
      </c>
      <c r="H18" s="121">
        <v>132</v>
      </c>
      <c r="I18" s="81">
        <v>104.33333333333333</v>
      </c>
      <c r="J18" s="81">
        <v>0</v>
      </c>
      <c r="M18" s="6"/>
      <c r="N18" s="6"/>
      <c r="O18" s="6"/>
      <c r="P18" s="6"/>
      <c r="Q18" s="6"/>
      <c r="R18" s="6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s="17" customFormat="1" x14ac:dyDescent="0.2">
      <c r="A19" s="41" t="s">
        <v>39</v>
      </c>
      <c r="B19" s="123" t="s">
        <v>61</v>
      </c>
      <c r="C19" s="194">
        <v>18115.108181945408</v>
      </c>
      <c r="D19" s="82">
        <v>0.6857850604751875</v>
      </c>
      <c r="E19" s="83">
        <v>8.3333333333333339</v>
      </c>
      <c r="F19" s="83">
        <v>9</v>
      </c>
      <c r="G19" s="85">
        <v>44087</v>
      </c>
      <c r="H19" s="121">
        <v>132</v>
      </c>
      <c r="I19" s="81">
        <v>115.66666666666667</v>
      </c>
      <c r="J19" s="81">
        <v>0</v>
      </c>
      <c r="M19" s="6"/>
      <c r="N19" s="6"/>
      <c r="O19" s="6"/>
      <c r="P19" s="6"/>
      <c r="Q19" s="6"/>
      <c r="R19" s="6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s="17" customFormat="1" x14ac:dyDescent="0.2">
      <c r="A20" s="41" t="s">
        <v>62</v>
      </c>
      <c r="B20" s="123" t="s">
        <v>63</v>
      </c>
      <c r="C20" s="81">
        <v>15703.282726040625</v>
      </c>
      <c r="D20" s="82">
        <v>0.68243833738360637</v>
      </c>
      <c r="E20" s="83">
        <v>8.3333333333333339</v>
      </c>
      <c r="F20" s="83">
        <v>8.6666666666666661</v>
      </c>
      <c r="G20" s="85">
        <v>44091</v>
      </c>
      <c r="H20" s="121">
        <v>132</v>
      </c>
      <c r="I20" s="81">
        <v>110.66666666666667</v>
      </c>
      <c r="J20" s="81">
        <v>0</v>
      </c>
      <c r="M20" s="6"/>
      <c r="N20" s="6"/>
      <c r="O20" s="6"/>
      <c r="P20" s="6"/>
      <c r="Q20" s="6"/>
      <c r="R20" s="6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s="17" customFormat="1" x14ac:dyDescent="0.2">
      <c r="A21" s="41" t="s">
        <v>33</v>
      </c>
      <c r="B21" s="123" t="s">
        <v>38</v>
      </c>
      <c r="C21" s="194">
        <v>16282.764766137416</v>
      </c>
      <c r="D21" s="82">
        <v>0.61586254323569156</v>
      </c>
      <c r="E21" s="83">
        <v>7.666666666666667</v>
      </c>
      <c r="F21" s="83">
        <v>9</v>
      </c>
      <c r="G21" s="85">
        <v>44070</v>
      </c>
      <c r="H21" s="121">
        <v>106</v>
      </c>
      <c r="I21" s="81">
        <v>118</v>
      </c>
      <c r="J21" s="81">
        <v>0</v>
      </c>
      <c r="M21" s="6"/>
      <c r="N21" s="6"/>
      <c r="O21" s="6"/>
      <c r="P21" s="6"/>
      <c r="Q21" s="6"/>
      <c r="R21" s="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s="17" customFormat="1" x14ac:dyDescent="0.2">
      <c r="A22" s="92" t="s">
        <v>2</v>
      </c>
      <c r="B22" s="123" t="s">
        <v>81</v>
      </c>
      <c r="C22" s="194">
        <v>17467.140422567685</v>
      </c>
      <c r="D22" s="82">
        <v>0.6974225501221003</v>
      </c>
      <c r="E22" s="83">
        <v>8.3333333333333339</v>
      </c>
      <c r="F22" s="83">
        <v>9.6666666666666661</v>
      </c>
      <c r="G22" s="85">
        <v>44090</v>
      </c>
      <c r="H22" s="121">
        <v>132</v>
      </c>
      <c r="I22" s="81">
        <v>116</v>
      </c>
      <c r="J22" s="81">
        <v>0</v>
      </c>
      <c r="M22" s="6"/>
      <c r="N22" s="6"/>
      <c r="O22" s="6"/>
      <c r="P22" s="6"/>
      <c r="Q22" s="6"/>
      <c r="R22" s="6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s="17" customFormat="1" x14ac:dyDescent="0.2">
      <c r="A23" s="92" t="s">
        <v>2</v>
      </c>
      <c r="B23" s="123" t="s">
        <v>46</v>
      </c>
      <c r="C23" s="194">
        <v>20260.376066906436</v>
      </c>
      <c r="D23" s="82">
        <v>0.62320137525228547</v>
      </c>
      <c r="E23" s="83">
        <v>9</v>
      </c>
      <c r="F23" s="83">
        <v>10</v>
      </c>
      <c r="G23" s="85">
        <v>44087</v>
      </c>
      <c r="H23" s="121">
        <v>132</v>
      </c>
      <c r="I23" s="81">
        <v>87.333333333333329</v>
      </c>
      <c r="J23" s="81">
        <v>0</v>
      </c>
      <c r="M23" s="6"/>
      <c r="N23" s="6"/>
      <c r="O23" s="6"/>
      <c r="P23" s="6"/>
      <c r="Q23" s="6"/>
      <c r="R23" s="6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s="17" customFormat="1" x14ac:dyDescent="0.2">
      <c r="A24" s="41" t="s">
        <v>64</v>
      </c>
      <c r="B24" s="30">
        <v>19156</v>
      </c>
      <c r="C24" s="81">
        <v>15950.003692776938</v>
      </c>
      <c r="D24" s="82">
        <v>0.59432284826881865</v>
      </c>
      <c r="E24" s="83">
        <v>8.6666666666666661</v>
      </c>
      <c r="F24" s="83">
        <v>10</v>
      </c>
      <c r="G24" s="85">
        <v>44068</v>
      </c>
      <c r="H24" s="121">
        <v>106</v>
      </c>
      <c r="I24" s="81">
        <v>119.33333333333333</v>
      </c>
      <c r="J24" s="81">
        <v>0</v>
      </c>
      <c r="M24" s="6"/>
      <c r="N24" s="6"/>
      <c r="O24" s="6"/>
      <c r="P24" s="6"/>
      <c r="Q24" s="6"/>
      <c r="R24" s="6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s="17" customFormat="1" x14ac:dyDescent="0.2">
      <c r="A25" s="190" t="s">
        <v>78</v>
      </c>
      <c r="B25" s="84"/>
      <c r="C25" s="81"/>
      <c r="D25" s="82"/>
      <c r="E25" s="83"/>
      <c r="F25" s="83"/>
      <c r="G25" s="83"/>
      <c r="H25" s="46"/>
      <c r="I25" s="85"/>
      <c r="J25" s="81"/>
      <c r="M25" s="6"/>
      <c r="N25" s="6"/>
      <c r="O25" s="6"/>
      <c r="P25" s="6"/>
      <c r="Q25" s="6"/>
      <c r="R25" s="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s="17" customFormat="1" x14ac:dyDescent="0.2">
      <c r="A26" s="41" t="s">
        <v>64</v>
      </c>
      <c r="B26" s="30">
        <v>18072</v>
      </c>
      <c r="C26" s="81">
        <v>15091.987821579203</v>
      </c>
      <c r="D26" s="82">
        <v>0.60253265220888919</v>
      </c>
      <c r="E26" s="83">
        <v>8.3333333333333339</v>
      </c>
      <c r="F26" s="83">
        <v>8.6666666666666661</v>
      </c>
      <c r="G26" s="85">
        <v>44062</v>
      </c>
      <c r="H26" s="46">
        <v>106</v>
      </c>
      <c r="I26" s="125">
        <v>63</v>
      </c>
      <c r="J26" s="81">
        <v>0</v>
      </c>
      <c r="M26" s="6"/>
      <c r="N26" s="6"/>
      <c r="O26" s="6"/>
      <c r="P26" s="6"/>
      <c r="Q26" s="6"/>
      <c r="R26" s="6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s="17" customFormat="1" x14ac:dyDescent="0.2">
      <c r="A27" s="41" t="s">
        <v>64</v>
      </c>
      <c r="B27" s="30">
        <v>18087</v>
      </c>
      <c r="C27" s="81">
        <v>15594.673270711331</v>
      </c>
      <c r="D27" s="82">
        <v>0.60149494220468613</v>
      </c>
      <c r="E27" s="83">
        <v>9</v>
      </c>
      <c r="F27" s="83">
        <v>9</v>
      </c>
      <c r="G27" s="85">
        <v>44056</v>
      </c>
      <c r="H27" s="46">
        <v>106</v>
      </c>
      <c r="I27" s="80">
        <v>68.333333333333329</v>
      </c>
      <c r="J27" s="81">
        <v>0</v>
      </c>
      <c r="M27" s="6"/>
      <c r="N27" s="6"/>
      <c r="O27" s="6"/>
      <c r="P27" s="6"/>
      <c r="Q27" s="6"/>
      <c r="R27" s="6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s="17" customFormat="1" x14ac:dyDescent="0.2">
      <c r="A28" s="41" t="s">
        <v>64</v>
      </c>
      <c r="B28" s="30">
        <v>18096</v>
      </c>
      <c r="C28" s="194">
        <v>16558.082512179622</v>
      </c>
      <c r="D28" s="82">
        <v>0.67060626912024757</v>
      </c>
      <c r="E28" s="83">
        <v>7.666666666666667</v>
      </c>
      <c r="F28" s="83">
        <v>8</v>
      </c>
      <c r="G28" s="85">
        <v>44062</v>
      </c>
      <c r="H28" s="46">
        <v>106</v>
      </c>
      <c r="I28" s="125">
        <v>68.666666666666671</v>
      </c>
      <c r="J28" s="81">
        <v>0</v>
      </c>
      <c r="M28" s="6"/>
      <c r="N28" s="6"/>
      <c r="O28" s="6"/>
      <c r="P28" s="6"/>
      <c r="Q28" s="6"/>
      <c r="R28" s="6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s="17" customFormat="1" x14ac:dyDescent="0.2">
      <c r="A29" s="41" t="s">
        <v>64</v>
      </c>
      <c r="B29" s="30">
        <v>18153</v>
      </c>
      <c r="C29" s="81">
        <v>15615.785973384414</v>
      </c>
      <c r="D29" s="82">
        <v>0.60781752222032592</v>
      </c>
      <c r="E29" s="83">
        <v>9</v>
      </c>
      <c r="F29" s="83">
        <v>9.6666666666666661</v>
      </c>
      <c r="G29" s="85">
        <v>44061</v>
      </c>
      <c r="H29" s="46">
        <v>106</v>
      </c>
      <c r="I29" s="125">
        <v>69.666666666666671</v>
      </c>
      <c r="J29" s="81">
        <v>0</v>
      </c>
      <c r="M29" s="6"/>
      <c r="N29" s="6"/>
      <c r="O29" s="6"/>
      <c r="P29" s="6"/>
      <c r="Q29" s="6"/>
      <c r="R29" s="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s="17" customFormat="1" x14ac:dyDescent="0.2">
      <c r="A30" s="41" t="s">
        <v>64</v>
      </c>
      <c r="B30" s="30">
        <v>18567</v>
      </c>
      <c r="C30" s="81">
        <v>15174.673848616127</v>
      </c>
      <c r="D30" s="82">
        <v>0.62171718327196579</v>
      </c>
      <c r="E30" s="83">
        <v>9</v>
      </c>
      <c r="F30" s="83">
        <v>8</v>
      </c>
      <c r="G30" s="85">
        <v>44061</v>
      </c>
      <c r="H30" s="46">
        <v>106</v>
      </c>
      <c r="I30" s="125">
        <v>59.666666666666664</v>
      </c>
      <c r="J30" s="81">
        <v>0</v>
      </c>
      <c r="M30" s="6"/>
      <c r="N30" s="6"/>
      <c r="O30" s="6"/>
      <c r="P30" s="6"/>
      <c r="Q30" s="6"/>
      <c r="R30" s="6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s="5" customFormat="1" x14ac:dyDescent="0.2">
      <c r="A31" s="15" t="s">
        <v>16</v>
      </c>
      <c r="B31" s="15"/>
      <c r="C31" s="14">
        <f>AVERAGE(C6:C30)</f>
        <v>16112.400958869717</v>
      </c>
      <c r="D31" s="13">
        <f>AVERAGE(D6:D30)</f>
        <v>0.64522900191570354</v>
      </c>
      <c r="E31" s="14">
        <f>AVERAGE(E6:E30)</f>
        <v>8.375</v>
      </c>
      <c r="F31" s="14">
        <f>AVERAGE(F6:F30)</f>
        <v>8.9861111111111089</v>
      </c>
      <c r="G31" s="14"/>
      <c r="H31" s="14">
        <f>AVERAGE(H6:H30)</f>
        <v>116.83333333333333</v>
      </c>
      <c r="I31" s="14">
        <f>AVERAGE(I6:I30)</f>
        <v>92.388888888888872</v>
      </c>
      <c r="J31" s="14">
        <f>AVERAGE(J6:J30)</f>
        <v>0.4861111111111111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</row>
    <row r="32" spans="1:34" x14ac:dyDescent="0.2">
      <c r="A32" s="21" t="s">
        <v>17</v>
      </c>
      <c r="B32" s="21"/>
      <c r="C32" s="11">
        <v>4275.3999999999996</v>
      </c>
      <c r="D32" s="10"/>
      <c r="E32" s="11"/>
      <c r="F32" s="20"/>
      <c r="G32" s="36"/>
      <c r="H32" s="11"/>
      <c r="I32" s="11"/>
      <c r="J32" s="11"/>
      <c r="K32" s="12"/>
      <c r="L32" s="12"/>
      <c r="M32" s="12"/>
      <c r="N32" s="12"/>
      <c r="O32" s="12"/>
      <c r="P32" s="12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</row>
    <row r="33" spans="1:32" x14ac:dyDescent="0.2">
      <c r="A33" s="1" t="s">
        <v>114</v>
      </c>
      <c r="K33"/>
      <c r="L33"/>
      <c r="M33"/>
      <c r="N33"/>
      <c r="O33"/>
      <c r="P33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x14ac:dyDescent="0.2">
      <c r="A34" s="1" t="s">
        <v>115</v>
      </c>
      <c r="K34"/>
      <c r="L34"/>
      <c r="M34"/>
      <c r="N34"/>
      <c r="O34"/>
      <c r="P34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x14ac:dyDescent="0.2">
      <c r="K35"/>
      <c r="L35"/>
      <c r="M35"/>
      <c r="N35"/>
      <c r="O35"/>
      <c r="P35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x14ac:dyDescent="0.2">
      <c r="K36"/>
      <c r="L36"/>
      <c r="M36"/>
      <c r="N36"/>
      <c r="O36"/>
      <c r="P36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x14ac:dyDescent="0.2">
      <c r="A37" s="86"/>
      <c r="B37" s="87"/>
      <c r="K37"/>
      <c r="L37"/>
      <c r="M37"/>
      <c r="N37"/>
      <c r="O37"/>
      <c r="P37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x14ac:dyDescent="0.2">
      <c r="K38"/>
      <c r="L38"/>
      <c r="M38"/>
      <c r="N38"/>
      <c r="O38"/>
      <c r="P3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x14ac:dyDescent="0.2">
      <c r="K39"/>
      <c r="L39"/>
      <c r="M39"/>
      <c r="N39"/>
      <c r="O39"/>
      <c r="P39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x14ac:dyDescent="0.2">
      <c r="K40"/>
      <c r="L40"/>
      <c r="M40"/>
      <c r="N40"/>
      <c r="O40"/>
      <c r="P40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</sheetData>
  <sortState xmlns:xlrd2="http://schemas.microsoft.com/office/spreadsheetml/2017/richdata2" ref="A26:AH30">
    <sortCondition ref="B26:B30"/>
  </sortState>
  <mergeCells count="3">
    <mergeCell ref="C2:J2"/>
    <mergeCell ref="K2:AF2"/>
    <mergeCell ref="K4:A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16</vt:i4>
      </vt:variant>
    </vt:vector>
  </HeadingPairs>
  <TitlesOfParts>
    <vt:vector size="30" baseType="lpstr">
      <vt:lpstr>GC hay Performance</vt:lpstr>
      <vt:lpstr>GC hay FQ</vt:lpstr>
      <vt:lpstr>HY hay Performance</vt:lpstr>
      <vt:lpstr>HY hay FQ</vt:lpstr>
      <vt:lpstr>SC Hay Performanc</vt:lpstr>
      <vt:lpstr>SC Hay FQ</vt:lpstr>
      <vt:lpstr>GC silage Performance</vt:lpstr>
      <vt:lpstr>GC silage FQ</vt:lpstr>
      <vt:lpstr>HY silage Performance</vt:lpstr>
      <vt:lpstr>HY silage FQ</vt:lpstr>
      <vt:lpstr>SC silage Performance</vt:lpstr>
      <vt:lpstr>SC silage FQ</vt:lpstr>
      <vt:lpstr>GC Grain Performance</vt:lpstr>
      <vt:lpstr>HY Grain Performance </vt:lpstr>
      <vt:lpstr>'GC hay FQ'!ExternalData_1</vt:lpstr>
      <vt:lpstr>'GC hay Performance'!ExternalData_1</vt:lpstr>
      <vt:lpstr>'HY hay FQ'!ExternalData_1</vt:lpstr>
      <vt:lpstr>'HY hay Performance'!ExternalData_1</vt:lpstr>
      <vt:lpstr>'GC hay FQ'!Print_Area</vt:lpstr>
      <vt:lpstr>'GC hay Performance'!Print_Area</vt:lpstr>
      <vt:lpstr>'GC silage FQ'!Print_Area</vt:lpstr>
      <vt:lpstr>'GC silage Performance'!Print_Area</vt:lpstr>
      <vt:lpstr>'HY hay FQ'!Print_Area</vt:lpstr>
      <vt:lpstr>'HY hay Performance'!Print_Area</vt:lpstr>
      <vt:lpstr>'HY silage FQ'!Print_Area</vt:lpstr>
      <vt:lpstr>'HY silage Performance'!Print_Area</vt:lpstr>
      <vt:lpstr>'SC Hay FQ'!Print_Area</vt:lpstr>
      <vt:lpstr>'SC Hay Performanc'!Print_Area</vt:lpstr>
      <vt:lpstr>'SC silage FQ'!Print_Area</vt:lpstr>
      <vt:lpstr>'SC silage Performance'!Print_Area</vt:lpstr>
    </vt:vector>
  </TitlesOfParts>
  <Company>K-State Research and Extension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D. Holman</dc:creator>
  <cp:lastModifiedBy>Microsoft Office User</cp:lastModifiedBy>
  <cp:revision/>
  <cp:lastPrinted>2021-04-30T16:02:35Z</cp:lastPrinted>
  <dcterms:created xsi:type="dcterms:W3CDTF">2015-04-01T20:41:12Z</dcterms:created>
  <dcterms:modified xsi:type="dcterms:W3CDTF">2021-05-10T20:06:36Z</dcterms:modified>
</cp:coreProperties>
</file>