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ing\Desktop\Forage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1" l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/>
  <c r="E32" i="1"/>
  <c r="D32" i="1"/>
  <c r="C32" i="1"/>
</calcChain>
</file>

<file path=xl/sharedStrings.xml><?xml version="1.0" encoding="utf-8"?>
<sst xmlns="http://schemas.openxmlformats.org/spreadsheetml/2006/main" count="89" uniqueCount="68">
  <si>
    <t>2018 Scandia, Kansas Silage Performance Test, Republic County</t>
  </si>
  <si>
    <t>PERFORMANCE</t>
  </si>
  <si>
    <t>FORAGE QUALITY</t>
  </si>
  <si>
    <t>Brand</t>
  </si>
  <si>
    <t>Variety</t>
  </si>
  <si>
    <t>Yield</t>
  </si>
  <si>
    <t>Harvest Moisture</t>
  </si>
  <si>
    <t>Stand</t>
  </si>
  <si>
    <t>Vigor</t>
  </si>
  <si>
    <t xml:space="preserve">Flowering </t>
  </si>
  <si>
    <t>Days to</t>
  </si>
  <si>
    <t>Height</t>
  </si>
  <si>
    <t>Lodging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</si>
  <si>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</si>
  <si>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</si>
  <si>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</si>
  <si>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</si>
  <si>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</si>
  <si>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</si>
  <si>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</si>
  <si>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</si>
  <si>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</si>
  <si>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</si>
  <si>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</si>
  <si>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</si>
  <si>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</si>
  <si>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Total Starch</t>
  </si>
  <si>
    <t>(lb DM/a)</t>
  </si>
  <si>
    <t>(%)</t>
  </si>
  <si>
    <t>Date</t>
  </si>
  <si>
    <t>Harvest</t>
  </si>
  <si>
    <t>(in)</t>
  </si>
  <si>
    <t>Alta Seeds</t>
  </si>
  <si>
    <t>ADV XF033</t>
  </si>
  <si>
    <t>ADV XF372</t>
  </si>
  <si>
    <t>AF7401</t>
  </si>
  <si>
    <t>AF8301</t>
  </si>
  <si>
    <t>Arrow Seed</t>
  </si>
  <si>
    <t xml:space="preserve">Silo Mor II BMR </t>
  </si>
  <si>
    <t>Dyna-Gro Seed</t>
  </si>
  <si>
    <t>705F</t>
  </si>
  <si>
    <t>F74FS23 BMR</t>
  </si>
  <si>
    <t>F76FS77 BMR</t>
  </si>
  <si>
    <t>FX18340</t>
  </si>
  <si>
    <t>Super Sile 20</t>
  </si>
  <si>
    <t>Super Sile 30</t>
  </si>
  <si>
    <t>KSU (check)</t>
  </si>
  <si>
    <t>KS Orange</t>
  </si>
  <si>
    <t>Star Seed</t>
  </si>
  <si>
    <t>Brutus BMR</t>
  </si>
  <si>
    <t>Packer</t>
  </si>
  <si>
    <t>Ward Seed</t>
  </si>
  <si>
    <t>EXP 10002 BMR</t>
  </si>
  <si>
    <t>EXP 10218</t>
  </si>
  <si>
    <t>EXP 10222 BMR</t>
  </si>
  <si>
    <t>EXP 10225 BMR</t>
  </si>
  <si>
    <t>EXP 10226 BMR</t>
  </si>
  <si>
    <t>EXP 10227 BMR</t>
  </si>
  <si>
    <t>EXP 10228 BMR</t>
  </si>
  <si>
    <t>GW 2120</t>
  </si>
  <si>
    <t>GW 400 BMR</t>
  </si>
  <si>
    <t>GW 475 BMR</t>
  </si>
  <si>
    <t>Silo Pro BMR</t>
  </si>
  <si>
    <t>Average</t>
  </si>
  <si>
    <t>LSD (0.05)</t>
  </si>
  <si>
    <t>Planting Date: 6/14/18</t>
  </si>
  <si>
    <t>Emergence Date: 6/18/18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</si>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</sst>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2" fontId="1" fillId="0" borderId="0" xfId="0" quotePrefix="1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Border="1" applyAlignment="1">
      <alignment horizontal="left"/>
    </xf>
    <xf numFmtId="1" fontId="1" fillId="0" borderId="0" xfId="0" applyNumberFormat="1" applyFont="1" applyAlignment="1">
      <alignment horizontal="center"/>
    </xf>
    <xf numFmtId="2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 applyFill="1"/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_Sil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topLeftCell="A16" workbookViewId="0">
      <selection activeCell="Y6" sqref="Y6"/>
    </sheetView>
  </sheetViews>
  <sheetFormatPr defaultRowHeight="15" x14ac:dyDescent="0.25"/>
  <cols>
    <col min="1" max="1" width="16" customWidth="1"/>
    <col min="2" max="2" width="17.28515625" style="2" bestFit="1" customWidth="1"/>
    <col min="3" max="3" width="9.5703125" style="3" bestFit="1" customWidth="1"/>
    <col min="4" max="4" width="9.140625" style="3" bestFit="1" customWidth="1"/>
    <col min="5" max="5" width="6" style="3" bestFit="1" customWidth="1"/>
    <col min="6" max="6" width="5.7109375" style="4" bestFit="1" customWidth="1"/>
    <col min="7" max="7" width="10.28515625" style="4" bestFit="1" customWidth="1"/>
    <col min="8" max="8" width="7.7109375" style="3" bestFit="1" customWidth="1"/>
    <col min="9" max="9" width="6.85546875" style="3" bestFit="1" customWidth="1"/>
    <col min="10" max="10" width="7.85546875" style="3" bestFit="1" customWidth="1"/>
    <col min="11" max="12" width="5.5703125" style="5" bestFit="1" customWidth="1"/>
    <col min="13" max="13" width="8.28515625" style="5" bestFit="1" customWidth="1"/>
    <col min="14" max="14" width="6.28515625" style="5" bestFit="1" customWidth="1"/>
    <col min="15" max="15" width="6.7109375" style="5" bestFit="1" customWidth="1"/>
    <col min="16" max="16" width="5.85546875" style="5" bestFit="1" customWidth="1"/>
    <col min="17" max="17" width="4.85546875" style="5" bestFit="1" customWidth="1"/>
    <col min="18" max="18" width="4.5703125" style="5" bestFit="1" customWidth="1"/>
    <col min="19" max="19" width="5.28515625" style="5" bestFit="1" customWidth="1"/>
    <col min="20" max="20" width="5.5703125" style="5" bestFit="1" customWidth="1"/>
    <col min="21" max="21" width="7.5703125" style="5" bestFit="1" customWidth="1"/>
    <col min="22" max="22" width="6.5703125" style="5" bestFit="1" customWidth="1"/>
    <col min="23" max="23" width="5.5703125" style="5" bestFit="1" customWidth="1"/>
    <col min="24" max="24" width="6.42578125" style="5" bestFit="1" customWidth="1"/>
    <col min="25" max="25" width="11.28515625" style="5" bestFit="1" customWidth="1"/>
  </cols>
  <sheetData>
    <row r="1" spans="1:26" x14ac:dyDescent="0.25">
      <c r="A1" s="1" t="s">
        <v>0</v>
      </c>
      <c r="Y1"/>
    </row>
    <row r="2" spans="1:26" x14ac:dyDescent="0.25">
      <c r="Y2"/>
    </row>
    <row r="3" spans="1:26" x14ac:dyDescent="0.25">
      <c r="C3" s="39" t="s">
        <v>1</v>
      </c>
      <c r="D3" s="39"/>
      <c r="E3" s="39"/>
      <c r="F3" s="39"/>
      <c r="G3" s="39"/>
      <c r="H3" s="39"/>
      <c r="I3" s="39"/>
      <c r="J3" s="39"/>
      <c r="K3" s="40" t="s">
        <v>2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/>
    </row>
    <row r="4" spans="1:26" s="6" customFormat="1" ht="30" x14ac:dyDescent="0.25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8" t="s">
        <v>10</v>
      </c>
      <c r="I4" s="8" t="s">
        <v>11</v>
      </c>
      <c r="J4" s="8" t="s">
        <v>12</v>
      </c>
      <c r="K4" s="10" t="s">
        <v>13</v>
      </c>
      <c r="L4" s="11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12" t="s">
        <v>24</v>
      </c>
      <c r="W4" s="12" t="s">
        <v>25</v>
      </c>
      <c r="X4" s="12" t="s">
        <v>26</v>
      </c>
    </row>
    <row r="5" spans="1:26" s="1" customFormat="1" x14ac:dyDescent="0.25">
      <c r="A5" s="13"/>
      <c r="B5" s="13"/>
      <c r="C5" s="14" t="s">
        <v>27</v>
      </c>
      <c r="D5" s="15" t="s">
        <v>28</v>
      </c>
      <c r="E5" s="14"/>
      <c r="F5" s="14"/>
      <c r="G5" s="16" t="s">
        <v>29</v>
      </c>
      <c r="H5" s="17" t="s">
        <v>30</v>
      </c>
      <c r="I5" s="14" t="s">
        <v>31</v>
      </c>
      <c r="J5" s="15" t="s">
        <v>28</v>
      </c>
      <c r="K5" s="41" t="s">
        <v>28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6" x14ac:dyDescent="0.25">
      <c r="A6" s="18" t="s">
        <v>32</v>
      </c>
      <c r="B6" s="19" t="s">
        <v>33</v>
      </c>
      <c r="C6" s="20">
        <v>12622.503774867893</v>
      </c>
      <c r="D6" s="21">
        <v>0.76189673655795431</v>
      </c>
      <c r="E6" s="3">
        <v>10</v>
      </c>
      <c r="F6" s="3">
        <v>10</v>
      </c>
      <c r="G6" s="22">
        <v>43357</v>
      </c>
      <c r="H6" s="3">
        <v>102</v>
      </c>
      <c r="I6" s="3">
        <v>83</v>
      </c>
      <c r="J6" s="3">
        <v>1</v>
      </c>
      <c r="K6" s="5">
        <v>41.366666666666667</v>
      </c>
      <c r="L6" s="5">
        <v>68.086666666666659</v>
      </c>
      <c r="M6" s="5">
        <v>65.566666666666677</v>
      </c>
      <c r="N6" s="5">
        <v>5.6333333333333329</v>
      </c>
      <c r="O6" s="5">
        <v>51.166666666666664</v>
      </c>
      <c r="P6" s="5">
        <v>63.320666666666661</v>
      </c>
      <c r="Q6" s="5">
        <v>0.22566666666666665</v>
      </c>
      <c r="R6" s="5">
        <v>0.52266666666666672</v>
      </c>
      <c r="S6" s="5">
        <v>0.55266666666666664</v>
      </c>
      <c r="T6" s="5">
        <v>18.409333333333333</v>
      </c>
      <c r="U6" s="5">
        <v>7.2133333333333338</v>
      </c>
      <c r="V6" s="5">
        <v>86.08</v>
      </c>
      <c r="W6" s="5">
        <v>51.958666666666666</v>
      </c>
      <c r="X6" s="5">
        <v>1.8999999999999997</v>
      </c>
      <c r="Y6" s="19"/>
    </row>
    <row r="7" spans="1:26" x14ac:dyDescent="0.25">
      <c r="A7" s="18" t="s">
        <v>32</v>
      </c>
      <c r="B7" s="19" t="s">
        <v>34</v>
      </c>
      <c r="C7" s="23">
        <v>9887.8340471836254</v>
      </c>
      <c r="D7" s="21">
        <v>0.79688379447156976</v>
      </c>
      <c r="E7" s="3">
        <v>10</v>
      </c>
      <c r="F7" s="3">
        <v>10</v>
      </c>
      <c r="G7" s="22">
        <v>43357</v>
      </c>
      <c r="H7" s="3">
        <v>102</v>
      </c>
      <c r="I7" s="3">
        <v>73</v>
      </c>
      <c r="J7" s="3">
        <v>0</v>
      </c>
      <c r="K7" s="5">
        <v>38.976666666666667</v>
      </c>
      <c r="L7" s="5">
        <v>63.20000000000001</v>
      </c>
      <c r="M7" s="5">
        <v>74.400000000000006</v>
      </c>
      <c r="N7" s="5">
        <v>3.8266666666666667</v>
      </c>
      <c r="O7" s="5">
        <v>59.4</v>
      </c>
      <c r="P7" s="5">
        <v>58.776333333333334</v>
      </c>
      <c r="Q7" s="5">
        <v>0.27400000000000002</v>
      </c>
      <c r="R7" s="5">
        <v>0.56366666666666676</v>
      </c>
      <c r="S7" s="5">
        <v>0.60099999999999998</v>
      </c>
      <c r="T7" s="5">
        <v>18.801000000000002</v>
      </c>
      <c r="U7" s="5">
        <v>9.1166666666666671</v>
      </c>
      <c r="V7" s="5">
        <v>105.83433333333333</v>
      </c>
      <c r="W7" s="5">
        <v>55.599666666666671</v>
      </c>
      <c r="X7" s="5">
        <v>0</v>
      </c>
      <c r="Y7" s="24"/>
      <c r="Z7" s="22"/>
    </row>
    <row r="8" spans="1:26" x14ac:dyDescent="0.25">
      <c r="A8" s="18" t="s">
        <v>32</v>
      </c>
      <c r="B8" s="24" t="s">
        <v>35</v>
      </c>
      <c r="C8" s="23">
        <v>10554.093166183848</v>
      </c>
      <c r="D8" s="21">
        <v>0.78340260436206199</v>
      </c>
      <c r="E8" s="3">
        <v>9.3333333333333339</v>
      </c>
      <c r="F8" s="3">
        <v>9.6666666666666661</v>
      </c>
      <c r="G8" s="22">
        <v>43357</v>
      </c>
      <c r="H8" s="3">
        <v>102</v>
      </c>
      <c r="I8" s="3">
        <v>71</v>
      </c>
      <c r="J8" s="3">
        <v>0</v>
      </c>
      <c r="K8" s="5">
        <v>38.15</v>
      </c>
      <c r="L8" s="5">
        <v>61.49</v>
      </c>
      <c r="M8" s="5">
        <v>74.100000000000009</v>
      </c>
      <c r="N8" s="5">
        <v>4.166666666666667</v>
      </c>
      <c r="O8" s="5">
        <v>57.79999999999999</v>
      </c>
      <c r="P8" s="5">
        <v>57.186</v>
      </c>
      <c r="Q8" s="5">
        <v>0.27233333333333337</v>
      </c>
      <c r="R8" s="5">
        <v>0.56166666666666665</v>
      </c>
      <c r="S8" s="5">
        <v>0.59933333333333338</v>
      </c>
      <c r="T8" s="5">
        <v>19.947666666666667</v>
      </c>
      <c r="U8" s="5">
        <v>9.4733333333333345</v>
      </c>
      <c r="V8" s="5">
        <v>106.70100000000001</v>
      </c>
      <c r="W8" s="5">
        <v>55.462999999999994</v>
      </c>
      <c r="X8" s="5">
        <v>1.5666666666666667</v>
      </c>
      <c r="Y8" s="19"/>
    </row>
    <row r="9" spans="1:26" x14ac:dyDescent="0.25">
      <c r="A9" s="18" t="s">
        <v>32</v>
      </c>
      <c r="B9" s="19" t="s">
        <v>36</v>
      </c>
      <c r="C9" s="23">
        <v>9877.4518800778478</v>
      </c>
      <c r="D9" s="21">
        <v>0.73721831476083854</v>
      </c>
      <c r="E9" s="3">
        <v>10</v>
      </c>
      <c r="F9" s="3">
        <v>10</v>
      </c>
      <c r="G9" s="22">
        <v>43354</v>
      </c>
      <c r="H9" s="3">
        <v>102</v>
      </c>
      <c r="I9" s="3">
        <v>81</v>
      </c>
      <c r="J9" s="3">
        <v>7.666666666666667</v>
      </c>
      <c r="K9" s="5">
        <v>40.676666666666669</v>
      </c>
      <c r="L9" s="5">
        <v>65.813333333333333</v>
      </c>
      <c r="M9" s="5">
        <v>66.400000000000006</v>
      </c>
      <c r="N9" s="5">
        <v>5.3866666666666667</v>
      </c>
      <c r="O9" s="5">
        <v>49.6</v>
      </c>
      <c r="P9" s="5">
        <v>61.206333333333333</v>
      </c>
      <c r="Q9" s="5">
        <v>0.22466666666666665</v>
      </c>
      <c r="R9" s="5">
        <v>0.52200000000000002</v>
      </c>
      <c r="S9" s="5">
        <v>0.55166666666666664</v>
      </c>
      <c r="T9" s="5">
        <v>20.480333333333334</v>
      </c>
      <c r="U9" s="5">
        <v>6.7966666666666669</v>
      </c>
      <c r="V9" s="5">
        <v>84.149333333333331</v>
      </c>
      <c r="W9" s="5">
        <v>51.870333333333328</v>
      </c>
      <c r="X9" s="5">
        <v>4.7</v>
      </c>
      <c r="Y9" s="19"/>
    </row>
    <row r="10" spans="1:26" x14ac:dyDescent="0.25">
      <c r="A10" s="26" t="s">
        <v>37</v>
      </c>
      <c r="B10" s="24" t="s">
        <v>38</v>
      </c>
      <c r="C10" s="23">
        <v>8697.8729127308252</v>
      </c>
      <c r="D10" s="21">
        <v>0.75441129569984433</v>
      </c>
      <c r="E10" s="3">
        <v>10</v>
      </c>
      <c r="F10" s="3">
        <v>10</v>
      </c>
      <c r="G10" s="22">
        <v>43357</v>
      </c>
      <c r="H10" s="3">
        <v>105</v>
      </c>
      <c r="I10" s="3">
        <v>85</v>
      </c>
      <c r="J10" s="3">
        <v>3</v>
      </c>
      <c r="K10" s="5">
        <v>37.01</v>
      </c>
      <c r="L10" s="5">
        <v>61.43</v>
      </c>
      <c r="M10" s="5">
        <v>71.8</v>
      </c>
      <c r="N10" s="5">
        <v>4.5766666666666671</v>
      </c>
      <c r="O10" s="5">
        <v>55.333333333333336</v>
      </c>
      <c r="P10" s="5">
        <v>57.129999999999995</v>
      </c>
      <c r="Q10" s="5">
        <v>0.28099999999999997</v>
      </c>
      <c r="R10" s="5">
        <v>0.56966666666666665</v>
      </c>
      <c r="S10" s="5">
        <v>0.60799999999999998</v>
      </c>
      <c r="T10" s="5">
        <v>22.150000000000002</v>
      </c>
      <c r="U10" s="5">
        <v>9.1766666666666676</v>
      </c>
      <c r="V10" s="5">
        <v>108.73866666666667</v>
      </c>
      <c r="W10" s="5">
        <v>56.160666666666664</v>
      </c>
      <c r="X10" s="5">
        <v>3.3666666666666667</v>
      </c>
      <c r="Y10"/>
    </row>
    <row r="11" spans="1:26" x14ac:dyDescent="0.25">
      <c r="A11" s="27" t="s">
        <v>39</v>
      </c>
      <c r="B11" s="19" t="s">
        <v>40</v>
      </c>
      <c r="C11" s="23">
        <v>11055.43362336212</v>
      </c>
      <c r="D11" s="21">
        <v>0.77584111749334017</v>
      </c>
      <c r="E11" s="3">
        <v>10</v>
      </c>
      <c r="F11" s="3">
        <v>10</v>
      </c>
      <c r="G11" s="22">
        <v>43354</v>
      </c>
      <c r="H11" s="3">
        <v>102</v>
      </c>
      <c r="I11" s="3">
        <v>83</v>
      </c>
      <c r="J11" s="3">
        <v>6</v>
      </c>
      <c r="K11" s="5">
        <v>42.956666666666671</v>
      </c>
      <c r="L11" s="5">
        <v>69.603333333333339</v>
      </c>
      <c r="M11" s="5">
        <v>65.2</v>
      </c>
      <c r="N11" s="5">
        <v>5.6466666666666674</v>
      </c>
      <c r="O11" s="5">
        <v>51.066666666666663</v>
      </c>
      <c r="P11" s="5">
        <v>64.730999999999995</v>
      </c>
      <c r="Q11" s="5">
        <v>0.20133333333333336</v>
      </c>
      <c r="R11" s="5">
        <v>0.502</v>
      </c>
      <c r="S11" s="5">
        <v>0.52833333333333343</v>
      </c>
      <c r="T11" s="5">
        <v>16.428999999999998</v>
      </c>
      <c r="U11" s="5">
        <v>6.916666666666667</v>
      </c>
      <c r="V11" s="5">
        <v>78.26100000000001</v>
      </c>
      <c r="W11" s="5">
        <v>50.097000000000001</v>
      </c>
      <c r="X11" s="5">
        <v>1.2</v>
      </c>
      <c r="Y11" s="19"/>
    </row>
    <row r="12" spans="1:26" x14ac:dyDescent="0.25">
      <c r="A12" s="27" t="s">
        <v>39</v>
      </c>
      <c r="B12" s="19" t="s">
        <v>41</v>
      </c>
      <c r="C12" s="23">
        <v>7257.4939509904953</v>
      </c>
      <c r="D12" s="21">
        <v>0.79660706121655245</v>
      </c>
      <c r="E12" s="3">
        <v>7.666666666666667</v>
      </c>
      <c r="F12" s="3">
        <v>9.6666666666666661</v>
      </c>
      <c r="G12" s="22">
        <v>43354</v>
      </c>
      <c r="H12" s="3">
        <v>102</v>
      </c>
      <c r="I12" s="3">
        <v>113</v>
      </c>
      <c r="J12" s="3">
        <v>1.3333333333333333</v>
      </c>
      <c r="K12" s="5">
        <v>40.103333333333332</v>
      </c>
      <c r="L12" s="5">
        <v>65.75333333333333</v>
      </c>
      <c r="M12" s="5">
        <v>69.733333333333334</v>
      </c>
      <c r="N12" s="5">
        <v>4.873333333333334</v>
      </c>
      <c r="O12" s="5">
        <v>53.866666666666667</v>
      </c>
      <c r="P12" s="5">
        <v>61.150666666666666</v>
      </c>
      <c r="Q12" s="5">
        <v>0.24633333333333332</v>
      </c>
      <c r="R12" s="5">
        <v>0.54033333333333333</v>
      </c>
      <c r="S12" s="5">
        <v>0.57333333333333325</v>
      </c>
      <c r="T12" s="5">
        <v>19.459333333333333</v>
      </c>
      <c r="U12" s="5">
        <v>7.6766666666666667</v>
      </c>
      <c r="V12" s="5">
        <v>93.212000000000003</v>
      </c>
      <c r="W12" s="5">
        <v>53.518333333333338</v>
      </c>
      <c r="X12" s="5">
        <v>2.9</v>
      </c>
      <c r="Y12" s="19"/>
    </row>
    <row r="13" spans="1:26" x14ac:dyDescent="0.25">
      <c r="A13" s="27" t="s">
        <v>39</v>
      </c>
      <c r="B13" s="19" t="s">
        <v>42</v>
      </c>
      <c r="C13" s="23">
        <v>10013.880377477499</v>
      </c>
      <c r="D13" s="21">
        <v>0.78046333702020043</v>
      </c>
      <c r="E13" s="3">
        <v>9</v>
      </c>
      <c r="F13" s="3">
        <v>9.3333333333333339</v>
      </c>
      <c r="G13" s="28">
        <v>43357</v>
      </c>
      <c r="H13" s="3">
        <v>105</v>
      </c>
      <c r="I13" s="3">
        <v>74</v>
      </c>
      <c r="J13" s="3">
        <v>0</v>
      </c>
      <c r="K13" s="5">
        <v>38.083333333333329</v>
      </c>
      <c r="L13" s="5">
        <v>62.363333333333337</v>
      </c>
      <c r="M13" s="5">
        <v>73.3</v>
      </c>
      <c r="N13" s="5">
        <v>4.0733333333333333</v>
      </c>
      <c r="O13" s="5">
        <v>57.333333333333336</v>
      </c>
      <c r="P13" s="5">
        <v>57.998333333333335</v>
      </c>
      <c r="Q13" s="5">
        <v>0.27533333333333337</v>
      </c>
      <c r="R13" s="5">
        <v>0.56466666666666665</v>
      </c>
      <c r="S13" s="5">
        <v>0.60233333333333328</v>
      </c>
      <c r="T13" s="5">
        <v>21.475333333333335</v>
      </c>
      <c r="U13" s="5">
        <v>7.9033333333333324</v>
      </c>
      <c r="V13" s="5">
        <v>103.14233333333334</v>
      </c>
      <c r="W13" s="5">
        <v>55.725666666666676</v>
      </c>
      <c r="X13" s="5">
        <v>1.2333333333333334</v>
      </c>
      <c r="Y13" s="19"/>
    </row>
    <row r="14" spans="1:26" x14ac:dyDescent="0.25">
      <c r="A14" s="27" t="s">
        <v>39</v>
      </c>
      <c r="B14" s="19" t="s">
        <v>43</v>
      </c>
      <c r="C14" s="23">
        <v>5484.6627873918251</v>
      </c>
      <c r="D14" s="21">
        <v>0.797116872775392</v>
      </c>
      <c r="E14" s="3">
        <v>9.6666666666666661</v>
      </c>
      <c r="F14" s="3">
        <v>9</v>
      </c>
      <c r="G14" s="28">
        <v>43335</v>
      </c>
      <c r="H14" s="3">
        <v>95</v>
      </c>
      <c r="I14" s="3">
        <v>111</v>
      </c>
      <c r="J14" s="3">
        <v>1.6666666666666667</v>
      </c>
      <c r="K14" s="5">
        <v>42.46</v>
      </c>
      <c r="L14" s="5">
        <v>67.86333333333333</v>
      </c>
      <c r="M14" s="5">
        <v>68.7</v>
      </c>
      <c r="N14" s="5">
        <v>5.41</v>
      </c>
      <c r="O14" s="5">
        <v>55.666666666666664</v>
      </c>
      <c r="P14" s="5">
        <v>63.113</v>
      </c>
      <c r="Q14" s="5">
        <v>0.24066666666666667</v>
      </c>
      <c r="R14" s="5">
        <v>0.53566666666666674</v>
      </c>
      <c r="S14" s="5">
        <v>0.56766666666666665</v>
      </c>
      <c r="T14" s="5">
        <v>17.443666666666669</v>
      </c>
      <c r="U14" s="5">
        <v>7.1833333333333336</v>
      </c>
      <c r="V14" s="5">
        <v>88.336333333333343</v>
      </c>
      <c r="W14" s="5">
        <v>53.082666666666661</v>
      </c>
      <c r="X14" s="5">
        <v>1.8</v>
      </c>
      <c r="Y14" s="19"/>
    </row>
    <row r="15" spans="1:26" x14ac:dyDescent="0.25">
      <c r="A15" s="27" t="s">
        <v>39</v>
      </c>
      <c r="B15" s="19" t="s">
        <v>44</v>
      </c>
      <c r="C15" s="23">
        <v>8830.5869009619873</v>
      </c>
      <c r="D15" s="21">
        <v>0.7938568736708187</v>
      </c>
      <c r="E15" s="3">
        <v>9</v>
      </c>
      <c r="F15" s="3">
        <v>9.6666666666666661</v>
      </c>
      <c r="G15" s="28">
        <v>43357</v>
      </c>
      <c r="H15" s="3">
        <v>105</v>
      </c>
      <c r="I15" s="3">
        <v>126</v>
      </c>
      <c r="J15" s="3">
        <v>1.3333333333333333</v>
      </c>
      <c r="K15" s="5">
        <v>42.5</v>
      </c>
      <c r="L15" s="5">
        <v>70.17</v>
      </c>
      <c r="M15" s="5">
        <v>63.466666666666661</v>
      </c>
      <c r="N15" s="5">
        <v>5.586666666666666</v>
      </c>
      <c r="O15" s="5">
        <v>49.5</v>
      </c>
      <c r="P15" s="5">
        <v>65.257999999999996</v>
      </c>
      <c r="Q15" s="5">
        <v>0.20299999999999999</v>
      </c>
      <c r="R15" s="5">
        <v>0.50366666666666671</v>
      </c>
      <c r="S15" s="5">
        <v>0.53</v>
      </c>
      <c r="T15" s="5">
        <v>18.762</v>
      </c>
      <c r="U15" s="5">
        <v>5.293333333333333</v>
      </c>
      <c r="V15" s="5">
        <v>72.690666666666672</v>
      </c>
      <c r="W15" s="5">
        <v>50.216333333333331</v>
      </c>
      <c r="X15" s="5">
        <v>3.1</v>
      </c>
      <c r="Y15" s="19"/>
    </row>
    <row r="16" spans="1:26" x14ac:dyDescent="0.25">
      <c r="A16" s="27" t="s">
        <v>39</v>
      </c>
      <c r="B16" s="19" t="s">
        <v>45</v>
      </c>
      <c r="C16" s="20">
        <v>14568.397498624807</v>
      </c>
      <c r="D16" s="21">
        <v>0.76349012929075855</v>
      </c>
      <c r="E16" s="3">
        <v>10</v>
      </c>
      <c r="F16" s="3">
        <v>10</v>
      </c>
      <c r="G16" s="22">
        <v>43354</v>
      </c>
      <c r="H16" s="3">
        <v>102</v>
      </c>
      <c r="I16" s="3">
        <v>100</v>
      </c>
      <c r="J16" s="3">
        <v>7.666666666666667</v>
      </c>
      <c r="K16" s="5">
        <v>41.699999999999996</v>
      </c>
      <c r="L16" s="5">
        <v>68.809999999999988</v>
      </c>
      <c r="M16" s="5">
        <v>63.666666666666664</v>
      </c>
      <c r="N16" s="5">
        <v>5.4533333333333331</v>
      </c>
      <c r="O16" s="5">
        <v>49.533333333333331</v>
      </c>
      <c r="P16" s="5">
        <v>63.992999999999995</v>
      </c>
      <c r="Q16" s="5">
        <v>0.21299999999999999</v>
      </c>
      <c r="R16" s="5">
        <v>0.51200000000000001</v>
      </c>
      <c r="S16" s="5">
        <v>0.54</v>
      </c>
      <c r="T16" s="5">
        <v>19.707000000000001</v>
      </c>
      <c r="U16" s="5">
        <v>5.63</v>
      </c>
      <c r="V16" s="5">
        <v>76.842666666666659</v>
      </c>
      <c r="W16" s="5">
        <v>50.974333333333334</v>
      </c>
      <c r="X16" s="5">
        <v>2.8000000000000003</v>
      </c>
      <c r="Y16" s="19"/>
    </row>
    <row r="17" spans="1:25" x14ac:dyDescent="0.25">
      <c r="A17" s="29" t="s">
        <v>46</v>
      </c>
      <c r="B17" s="19" t="s">
        <v>47</v>
      </c>
      <c r="C17" s="23">
        <v>9590.0997135151865</v>
      </c>
      <c r="D17" s="21">
        <v>0.75451890797659427</v>
      </c>
      <c r="E17" s="3">
        <v>7.333333333333333</v>
      </c>
      <c r="F17" s="3">
        <v>8.3333333333333339</v>
      </c>
      <c r="G17" s="30">
        <v>43342</v>
      </c>
      <c r="H17" s="3">
        <v>95</v>
      </c>
      <c r="I17" s="3">
        <v>119</v>
      </c>
      <c r="J17" s="3">
        <v>0</v>
      </c>
      <c r="K17" s="5">
        <v>40.39</v>
      </c>
      <c r="L17" s="5">
        <v>66.716999999999999</v>
      </c>
      <c r="M17" s="5">
        <v>67.100000000000009</v>
      </c>
      <c r="N17" s="5">
        <v>5.083333333333333</v>
      </c>
      <c r="O17" s="5">
        <v>53.300000000000004</v>
      </c>
      <c r="P17" s="5">
        <v>62.046999999999997</v>
      </c>
      <c r="Q17" s="5">
        <v>0.25600000000000001</v>
      </c>
      <c r="R17" s="5">
        <v>0.54833333333333334</v>
      </c>
      <c r="S17" s="5">
        <v>0.58299999999999996</v>
      </c>
      <c r="T17" s="5">
        <v>20.259666666666664</v>
      </c>
      <c r="U17" s="5">
        <v>7.2066666666666661</v>
      </c>
      <c r="V17" s="5">
        <v>93.773333333333355</v>
      </c>
      <c r="W17" s="5">
        <v>54.246000000000002</v>
      </c>
      <c r="X17" s="5">
        <v>2.4333333333333336</v>
      </c>
      <c r="Y17"/>
    </row>
    <row r="18" spans="1:25" x14ac:dyDescent="0.25">
      <c r="A18" s="29" t="s">
        <v>48</v>
      </c>
      <c r="B18" s="19" t="s">
        <v>49</v>
      </c>
      <c r="C18" s="23">
        <v>9282.1256046041326</v>
      </c>
      <c r="D18" s="21">
        <v>0.77126139973923402</v>
      </c>
      <c r="E18" s="3">
        <v>10</v>
      </c>
      <c r="F18" s="3">
        <v>10</v>
      </c>
      <c r="G18" s="30">
        <v>43357</v>
      </c>
      <c r="H18" s="3">
        <v>102</v>
      </c>
      <c r="I18" s="3">
        <v>88</v>
      </c>
      <c r="J18" s="3">
        <v>4</v>
      </c>
      <c r="K18" s="5">
        <v>38.69</v>
      </c>
      <c r="L18" s="5">
        <v>64.009999999999991</v>
      </c>
      <c r="M18" s="5">
        <v>70.533333333333346</v>
      </c>
      <c r="N18" s="5">
        <v>4.8366666666666669</v>
      </c>
      <c r="O18" s="5">
        <v>56.233333333333327</v>
      </c>
      <c r="P18" s="5">
        <v>59.529666666666664</v>
      </c>
      <c r="Q18" s="5">
        <v>0.27766666666666667</v>
      </c>
      <c r="R18" s="5">
        <v>0.56699999999999995</v>
      </c>
      <c r="S18" s="5">
        <v>0.60466666666666657</v>
      </c>
      <c r="T18" s="5">
        <v>21.010666666666665</v>
      </c>
      <c r="U18" s="5">
        <v>8.2199999999999989</v>
      </c>
      <c r="V18" s="5">
        <v>104.62366666666668</v>
      </c>
      <c r="W18" s="5">
        <v>55.905666666666669</v>
      </c>
      <c r="X18" s="5">
        <v>1.1666666666666667</v>
      </c>
      <c r="Y18"/>
    </row>
    <row r="19" spans="1:25" x14ac:dyDescent="0.25">
      <c r="A19" s="29" t="s">
        <v>48</v>
      </c>
      <c r="B19" s="19" t="s">
        <v>50</v>
      </c>
      <c r="C19" s="23">
        <v>10626.549645533067</v>
      </c>
      <c r="D19" s="21">
        <v>0.77625194991470592</v>
      </c>
      <c r="E19" s="3">
        <v>10</v>
      </c>
      <c r="F19" s="3">
        <v>10</v>
      </c>
      <c r="G19" s="30">
        <v>43352</v>
      </c>
      <c r="H19" s="3">
        <v>102</v>
      </c>
      <c r="I19" s="3">
        <v>92</v>
      </c>
      <c r="J19" s="3">
        <v>2</v>
      </c>
      <c r="K19" s="5">
        <v>43.283333333333331</v>
      </c>
      <c r="L19" s="5">
        <v>69.296666666666667</v>
      </c>
      <c r="M19" s="5">
        <v>65.100000000000009</v>
      </c>
      <c r="N19" s="5">
        <v>5.66</v>
      </c>
      <c r="O19" s="5">
        <v>51.199999999999996</v>
      </c>
      <c r="P19" s="5">
        <v>64.446000000000012</v>
      </c>
      <c r="Q19" s="5">
        <v>0.21433333333333335</v>
      </c>
      <c r="R19" s="5">
        <v>0.51333333333333331</v>
      </c>
      <c r="S19" s="5">
        <v>0.54133333333333333</v>
      </c>
      <c r="T19" s="5">
        <v>18.027333333333335</v>
      </c>
      <c r="U19" s="5">
        <v>6.086666666666666</v>
      </c>
      <c r="V19" s="5">
        <v>77.631666666666675</v>
      </c>
      <c r="W19" s="5">
        <v>51.075333333333333</v>
      </c>
      <c r="X19" s="5">
        <v>1.3</v>
      </c>
      <c r="Y19"/>
    </row>
    <row r="20" spans="1:25" x14ac:dyDescent="0.25">
      <c r="A20" s="29" t="s">
        <v>51</v>
      </c>
      <c r="B20" s="31" t="s">
        <v>52</v>
      </c>
      <c r="C20" s="23">
        <v>6811.842323539182</v>
      </c>
      <c r="D20" s="21">
        <v>0.75191659953667911</v>
      </c>
      <c r="E20" s="3">
        <v>8.3333333333333339</v>
      </c>
      <c r="F20" s="3">
        <v>9.6666666666666661</v>
      </c>
      <c r="G20" s="28">
        <v>43337.333333333336</v>
      </c>
      <c r="H20" s="3">
        <v>95</v>
      </c>
      <c r="I20" s="3">
        <v>105</v>
      </c>
      <c r="J20" s="3">
        <v>4.333333333333333</v>
      </c>
      <c r="K20" s="5">
        <v>43.366666666666667</v>
      </c>
      <c r="L20" s="5">
        <v>68.933333333333337</v>
      </c>
      <c r="M20" s="5">
        <v>66.8</v>
      </c>
      <c r="N20" s="5">
        <v>4.916666666666667</v>
      </c>
      <c r="O20" s="5">
        <v>53.79999999999999</v>
      </c>
      <c r="P20" s="5">
        <v>64.108333333333334</v>
      </c>
      <c r="Q20" s="5">
        <v>0.221</v>
      </c>
      <c r="R20" s="5">
        <v>0.51900000000000002</v>
      </c>
      <c r="S20" s="5">
        <v>0.54800000000000004</v>
      </c>
      <c r="T20" s="5">
        <v>16.725666666666665</v>
      </c>
      <c r="U20" s="5">
        <v>6.45</v>
      </c>
      <c r="V20" s="5">
        <v>80.581666666666663</v>
      </c>
      <c r="W20" s="5">
        <v>51.610333333333337</v>
      </c>
      <c r="X20" s="5">
        <v>0</v>
      </c>
      <c r="Y20" s="19"/>
    </row>
    <row r="21" spans="1:25" x14ac:dyDescent="0.25">
      <c r="A21" s="29" t="s">
        <v>51</v>
      </c>
      <c r="B21" s="31" t="s">
        <v>53</v>
      </c>
      <c r="C21" s="23">
        <v>11568.993811638766</v>
      </c>
      <c r="D21" s="21">
        <v>0.80132518348332038</v>
      </c>
      <c r="E21" s="3">
        <v>10</v>
      </c>
      <c r="F21" s="3">
        <v>9.6666666666666661</v>
      </c>
      <c r="G21" s="28">
        <v>43357</v>
      </c>
      <c r="H21" s="3">
        <v>105</v>
      </c>
      <c r="I21" s="3">
        <v>101</v>
      </c>
      <c r="J21" s="3">
        <v>5</v>
      </c>
      <c r="K21" s="5">
        <v>42.203333333333333</v>
      </c>
      <c r="L21" s="5">
        <v>68.819999999999993</v>
      </c>
      <c r="M21" s="5">
        <v>67</v>
      </c>
      <c r="N21" s="5">
        <v>4.97</v>
      </c>
      <c r="O21" s="5">
        <v>53.1</v>
      </c>
      <c r="P21" s="5">
        <v>64.002666666666656</v>
      </c>
      <c r="Q21" s="5">
        <v>0.23033333333333331</v>
      </c>
      <c r="R21" s="5">
        <v>0.52666666666666673</v>
      </c>
      <c r="S21" s="5">
        <v>0.55733333333333335</v>
      </c>
      <c r="T21" s="5">
        <v>17.970666666666666</v>
      </c>
      <c r="U21" s="5">
        <v>7.1133333333333333</v>
      </c>
      <c r="V21" s="5">
        <v>85.785666666666657</v>
      </c>
      <c r="W21" s="5">
        <v>52.293333333333329</v>
      </c>
      <c r="X21" s="5">
        <v>0.53333333333333333</v>
      </c>
      <c r="Y21" s="19"/>
    </row>
    <row r="22" spans="1:25" x14ac:dyDescent="0.25">
      <c r="A22" s="29" t="s">
        <v>51</v>
      </c>
      <c r="B22" s="31" t="s">
        <v>54</v>
      </c>
      <c r="C22" s="23">
        <v>7190.2595270665333</v>
      </c>
      <c r="D22" s="21">
        <v>0.7637231652640345</v>
      </c>
      <c r="E22" s="3">
        <v>10</v>
      </c>
      <c r="F22" s="3">
        <v>10</v>
      </c>
      <c r="G22" s="28">
        <v>43352.333333333336</v>
      </c>
      <c r="H22" s="3">
        <v>95</v>
      </c>
      <c r="I22" s="3">
        <v>96</v>
      </c>
      <c r="J22" s="3">
        <v>4.666666666666667</v>
      </c>
      <c r="K22" s="5">
        <v>40.800000000000004</v>
      </c>
      <c r="L22" s="5">
        <v>67.429999999999993</v>
      </c>
      <c r="M22" s="5">
        <v>67.833333333333329</v>
      </c>
      <c r="N22" s="5">
        <v>4.7166666666666668</v>
      </c>
      <c r="O22" s="5">
        <v>54.233333333333327</v>
      </c>
      <c r="P22" s="5">
        <v>62.71</v>
      </c>
      <c r="Q22" s="5">
        <v>0.254</v>
      </c>
      <c r="R22" s="5">
        <v>0.54700000000000004</v>
      </c>
      <c r="S22" s="5">
        <v>0.58099999999999996</v>
      </c>
      <c r="T22" s="5">
        <v>19.233666666666668</v>
      </c>
      <c r="U22" s="5">
        <v>7.47</v>
      </c>
      <c r="V22" s="5">
        <v>93.838666666666668</v>
      </c>
      <c r="W22" s="5">
        <v>54.104999999999997</v>
      </c>
      <c r="X22" s="5">
        <v>2.1333333333333333</v>
      </c>
      <c r="Y22" s="19"/>
    </row>
    <row r="23" spans="1:25" x14ac:dyDescent="0.25">
      <c r="A23" s="29" t="s">
        <v>51</v>
      </c>
      <c r="B23" s="31" t="s">
        <v>55</v>
      </c>
      <c r="C23" s="23">
        <v>8650.5505491785188</v>
      </c>
      <c r="D23" s="21">
        <v>0.73979917148166763</v>
      </c>
      <c r="E23" s="3">
        <v>10</v>
      </c>
      <c r="F23" s="3">
        <v>10</v>
      </c>
      <c r="G23" s="28">
        <v>43352.333333333336</v>
      </c>
      <c r="H23" s="3">
        <v>102</v>
      </c>
      <c r="I23" s="3">
        <v>103</v>
      </c>
      <c r="J23" s="3">
        <v>5</v>
      </c>
      <c r="K23" s="5">
        <v>44.103333333333332</v>
      </c>
      <c r="L23" s="5">
        <v>70.516666666666666</v>
      </c>
      <c r="M23" s="5">
        <v>66.266666666666666</v>
      </c>
      <c r="N23" s="5">
        <v>4.55</v>
      </c>
      <c r="O23" s="5">
        <v>55.033333333333331</v>
      </c>
      <c r="P23" s="5">
        <v>65.580333333333328</v>
      </c>
      <c r="Q23" s="5">
        <v>0.23266666666666666</v>
      </c>
      <c r="R23" s="5">
        <v>0.52866666666666673</v>
      </c>
      <c r="S23" s="5">
        <v>0.55966666666666665</v>
      </c>
      <c r="T23" s="5">
        <v>16.339666666666666</v>
      </c>
      <c r="U23" s="5">
        <v>6.1433333333333335</v>
      </c>
      <c r="V23" s="5">
        <v>80.856666666666669</v>
      </c>
      <c r="W23" s="5">
        <v>52.486999999999995</v>
      </c>
      <c r="X23" s="5">
        <v>0</v>
      </c>
      <c r="Y23" s="19"/>
    </row>
    <row r="24" spans="1:25" x14ac:dyDescent="0.25">
      <c r="A24" s="29" t="s">
        <v>51</v>
      </c>
      <c r="B24" s="31" t="s">
        <v>56</v>
      </c>
      <c r="C24" s="23">
        <v>7172.8935906350707</v>
      </c>
      <c r="D24" s="21">
        <v>0.7278223747921112</v>
      </c>
      <c r="E24" s="3">
        <v>9</v>
      </c>
      <c r="F24" s="3">
        <v>10</v>
      </c>
      <c r="G24" s="28">
        <v>43337.333333333336</v>
      </c>
      <c r="H24" s="3">
        <v>95</v>
      </c>
      <c r="I24" s="3">
        <v>99</v>
      </c>
      <c r="J24" s="3">
        <v>0.66666666666666663</v>
      </c>
      <c r="K24" s="5">
        <v>38.169999999999995</v>
      </c>
      <c r="L24" s="5">
        <v>63.886666666666677</v>
      </c>
      <c r="M24" s="5">
        <v>70.5</v>
      </c>
      <c r="N24" s="5">
        <v>4.18</v>
      </c>
      <c r="O24" s="5">
        <v>54.933333333333337</v>
      </c>
      <c r="P24" s="5">
        <v>59.414333333333332</v>
      </c>
      <c r="Q24" s="5">
        <v>0.26633333333333337</v>
      </c>
      <c r="R24" s="5">
        <v>0.55733333333333335</v>
      </c>
      <c r="S24" s="5">
        <v>0.59333333333333327</v>
      </c>
      <c r="T24" s="5">
        <v>20.872333333333334</v>
      </c>
      <c r="U24" s="5">
        <v>7.9466666666666663</v>
      </c>
      <c r="V24" s="5">
        <v>100.746</v>
      </c>
      <c r="W24" s="5">
        <v>55.045999999999999</v>
      </c>
      <c r="X24" s="5">
        <v>3.5</v>
      </c>
      <c r="Y24" s="19"/>
    </row>
    <row r="25" spans="1:25" x14ac:dyDescent="0.25">
      <c r="A25" s="29" t="s">
        <v>51</v>
      </c>
      <c r="B25" s="31" t="s">
        <v>57</v>
      </c>
      <c r="C25" s="23">
        <v>9202.01007623638</v>
      </c>
      <c r="D25" s="21">
        <v>0.70349029136925301</v>
      </c>
      <c r="E25" s="3">
        <v>9.6666666666666661</v>
      </c>
      <c r="F25" s="3">
        <v>9.6666666666666661</v>
      </c>
      <c r="G25" s="28">
        <v>43354.666666666664</v>
      </c>
      <c r="H25" s="3">
        <v>102</v>
      </c>
      <c r="I25" s="3">
        <v>117</v>
      </c>
      <c r="J25" s="3">
        <v>5</v>
      </c>
      <c r="K25" s="5">
        <v>45.213333333333338</v>
      </c>
      <c r="L25" s="5">
        <v>73.14</v>
      </c>
      <c r="M25" s="5">
        <v>60.566666666666663</v>
      </c>
      <c r="N25" s="5">
        <v>6.043333333333333</v>
      </c>
      <c r="O25" s="5">
        <v>48.333333333333336</v>
      </c>
      <c r="P25" s="5">
        <v>68.02</v>
      </c>
      <c r="Q25" s="5">
        <v>0.18966666666666665</v>
      </c>
      <c r="R25" s="5">
        <v>0.49266666666666664</v>
      </c>
      <c r="S25" s="5">
        <v>0.51666666666666672</v>
      </c>
      <c r="T25" s="5">
        <v>16.793333333333333</v>
      </c>
      <c r="U25" s="5">
        <v>4.9733333333333336</v>
      </c>
      <c r="V25" s="5">
        <v>66.550333333333342</v>
      </c>
      <c r="W25" s="5">
        <v>49.214666666666666</v>
      </c>
      <c r="X25" s="5">
        <v>0</v>
      </c>
      <c r="Y25" s="19"/>
    </row>
    <row r="26" spans="1:25" x14ac:dyDescent="0.25">
      <c r="A26" s="29" t="s">
        <v>51</v>
      </c>
      <c r="B26" s="31" t="s">
        <v>58</v>
      </c>
      <c r="C26" s="23">
        <v>5394.7424690817825</v>
      </c>
      <c r="D26" s="21">
        <v>0.76385690244796944</v>
      </c>
      <c r="E26" s="3">
        <v>9.6666666666666661</v>
      </c>
      <c r="F26" s="3">
        <v>10</v>
      </c>
      <c r="G26" s="28">
        <v>43342</v>
      </c>
      <c r="H26" s="3">
        <v>95</v>
      </c>
      <c r="I26" s="3">
        <v>105</v>
      </c>
      <c r="J26" s="3">
        <v>7.333333333333333</v>
      </c>
      <c r="K26" s="5">
        <v>42.059999999999995</v>
      </c>
      <c r="L26" s="5">
        <v>67.88000000000001</v>
      </c>
      <c r="M26" s="5">
        <v>67.266666666666666</v>
      </c>
      <c r="N26" s="5">
        <v>4.7666666666666666</v>
      </c>
      <c r="O26" s="5">
        <v>53.79999999999999</v>
      </c>
      <c r="P26" s="5">
        <v>63.128666666666675</v>
      </c>
      <c r="Q26" s="5">
        <v>0.23533333333333331</v>
      </c>
      <c r="R26" s="5">
        <v>0.53133333333333344</v>
      </c>
      <c r="S26" s="5">
        <v>0.56233333333333335</v>
      </c>
      <c r="T26" s="5">
        <v>17.581666666666667</v>
      </c>
      <c r="U26" s="5">
        <v>7.293333333333333</v>
      </c>
      <c r="V26" s="5">
        <v>87.863</v>
      </c>
      <c r="W26" s="5">
        <v>52.673666666666669</v>
      </c>
      <c r="X26" s="5">
        <v>0</v>
      </c>
      <c r="Y26" s="19"/>
    </row>
    <row r="27" spans="1:25" x14ac:dyDescent="0.25">
      <c r="A27" s="29" t="s">
        <v>51</v>
      </c>
      <c r="B27" s="31" t="s">
        <v>59</v>
      </c>
      <c r="C27" s="23">
        <v>8867.3377069797752</v>
      </c>
      <c r="D27" s="21">
        <v>0.77650878758079633</v>
      </c>
      <c r="E27" s="3">
        <v>9.3333333333333339</v>
      </c>
      <c r="F27" s="3">
        <v>10</v>
      </c>
      <c r="G27" s="28">
        <v>43337.333333333336</v>
      </c>
      <c r="H27" s="3">
        <v>95</v>
      </c>
      <c r="I27" s="3">
        <v>106</v>
      </c>
      <c r="J27" s="3">
        <v>0.33333333333333331</v>
      </c>
      <c r="K27" s="5">
        <v>39.313333333333333</v>
      </c>
      <c r="L27" s="5">
        <v>65.046666666666667</v>
      </c>
      <c r="M27" s="5">
        <v>67.5</v>
      </c>
      <c r="N27" s="5">
        <v>5.0333333333333341</v>
      </c>
      <c r="O27" s="5">
        <v>50.966666666666669</v>
      </c>
      <c r="P27" s="5">
        <v>60.493333333333339</v>
      </c>
      <c r="Q27" s="5">
        <v>0.23933333333333331</v>
      </c>
      <c r="R27" s="5">
        <v>0.53400000000000003</v>
      </c>
      <c r="S27" s="5">
        <v>0.56633333333333324</v>
      </c>
      <c r="T27" s="5">
        <v>20.96</v>
      </c>
      <c r="U27" s="5">
        <v>7.68</v>
      </c>
      <c r="V27" s="5">
        <v>92.262999999999991</v>
      </c>
      <c r="W27" s="5">
        <v>52.965333333333341</v>
      </c>
      <c r="X27" s="5">
        <v>5</v>
      </c>
      <c r="Y27" s="19"/>
    </row>
    <row r="28" spans="1:25" x14ac:dyDescent="0.25">
      <c r="A28" s="29" t="s">
        <v>51</v>
      </c>
      <c r="B28" s="31" t="s">
        <v>60</v>
      </c>
      <c r="C28" s="23">
        <v>8989.1166603849433</v>
      </c>
      <c r="D28" s="21">
        <v>0.77632564176493435</v>
      </c>
      <c r="E28" s="3">
        <v>10</v>
      </c>
      <c r="F28" s="3">
        <v>10</v>
      </c>
      <c r="G28" s="28">
        <v>43337.333333333336</v>
      </c>
      <c r="H28" s="3">
        <v>95</v>
      </c>
      <c r="I28" s="3">
        <v>105</v>
      </c>
      <c r="J28" s="3">
        <v>1.3333333333333333</v>
      </c>
      <c r="K28" s="5">
        <v>35.666666666666664</v>
      </c>
      <c r="L28" s="5">
        <v>59.686666666666667</v>
      </c>
      <c r="M28" s="5">
        <v>73.600000000000009</v>
      </c>
      <c r="N28" s="5">
        <v>3.8466666666666662</v>
      </c>
      <c r="O28" s="5">
        <v>56.033333333333339</v>
      </c>
      <c r="P28" s="5">
        <v>55.508666666666663</v>
      </c>
      <c r="Q28" s="5">
        <v>0.29533333333333328</v>
      </c>
      <c r="R28" s="5">
        <v>0.58199999999999996</v>
      </c>
      <c r="S28" s="5">
        <v>0.62233333333333329</v>
      </c>
      <c r="T28" s="5">
        <v>23.588333333333335</v>
      </c>
      <c r="U28" s="5">
        <v>9.6</v>
      </c>
      <c r="V28" s="5">
        <v>115.735</v>
      </c>
      <c r="W28" s="5">
        <v>57.256666666666668</v>
      </c>
      <c r="X28" s="5">
        <v>5.5333333333333341</v>
      </c>
      <c r="Y28" s="19"/>
    </row>
    <row r="29" spans="1:25" x14ac:dyDescent="0.25">
      <c r="A29" s="29" t="s">
        <v>51</v>
      </c>
      <c r="B29" s="31" t="s">
        <v>61</v>
      </c>
      <c r="C29" s="23">
        <v>8197.1709966201524</v>
      </c>
      <c r="D29" s="21">
        <v>0.74810954446373612</v>
      </c>
      <c r="E29" s="3">
        <v>10</v>
      </c>
      <c r="F29" s="3">
        <v>10</v>
      </c>
      <c r="G29" s="28">
        <v>43337.333333333336</v>
      </c>
      <c r="H29" s="3">
        <v>95</v>
      </c>
      <c r="I29" s="3">
        <v>107</v>
      </c>
      <c r="J29" s="3">
        <v>0</v>
      </c>
      <c r="K29" s="5">
        <v>39.293333333333329</v>
      </c>
      <c r="L29" s="5">
        <v>64.413333333333341</v>
      </c>
      <c r="M29" s="5">
        <v>71.2</v>
      </c>
      <c r="N29" s="5">
        <v>3.9466666666666668</v>
      </c>
      <c r="O29" s="5">
        <v>56.566666666666663</v>
      </c>
      <c r="P29" s="5">
        <v>59.904666666666664</v>
      </c>
      <c r="Q29" s="5">
        <v>0.27866666666666662</v>
      </c>
      <c r="R29" s="5">
        <v>0.56733333333333336</v>
      </c>
      <c r="S29" s="5">
        <v>0.60566666666666658</v>
      </c>
      <c r="T29" s="5">
        <v>21.605666666666668</v>
      </c>
      <c r="U29" s="5">
        <v>7.4866666666666672</v>
      </c>
      <c r="V29" s="5">
        <v>101.61366666666667</v>
      </c>
      <c r="W29" s="5">
        <v>55.961666666666666</v>
      </c>
      <c r="X29" s="5">
        <v>2.0666666666666669</v>
      </c>
      <c r="Y29" s="19"/>
    </row>
    <row r="30" spans="1:25" x14ac:dyDescent="0.25">
      <c r="A30" s="29" t="s">
        <v>51</v>
      </c>
      <c r="B30" s="31" t="s">
        <v>62</v>
      </c>
      <c r="C30" s="23">
        <v>8910.3035198457419</v>
      </c>
      <c r="D30" s="21">
        <v>0.78586527168112674</v>
      </c>
      <c r="E30" s="3">
        <v>10</v>
      </c>
      <c r="F30" s="3">
        <v>10</v>
      </c>
      <c r="G30" s="28">
        <v>43352.333333333336</v>
      </c>
      <c r="H30" s="3">
        <v>102</v>
      </c>
      <c r="I30" s="3">
        <v>86</v>
      </c>
      <c r="J30" s="3">
        <v>0</v>
      </c>
      <c r="K30" s="5">
        <v>37.803333333333335</v>
      </c>
      <c r="L30" s="5">
        <v>62.333333333333336</v>
      </c>
      <c r="M30" s="5">
        <v>73.433333333333337</v>
      </c>
      <c r="N30" s="5">
        <v>4.2433333333333332</v>
      </c>
      <c r="O30" s="5">
        <v>57.633333333333326</v>
      </c>
      <c r="P30" s="5">
        <v>57.97</v>
      </c>
      <c r="Q30" s="5">
        <v>0.28233333333333333</v>
      </c>
      <c r="R30" s="5">
        <v>0.57100000000000006</v>
      </c>
      <c r="S30" s="5">
        <v>0.60933333333333339</v>
      </c>
      <c r="T30" s="5">
        <v>20.776666666666667</v>
      </c>
      <c r="U30" s="5">
        <v>8.9266666666666676</v>
      </c>
      <c r="V30" s="5">
        <v>108.49133333333333</v>
      </c>
      <c r="W30" s="5">
        <v>56.258333333333333</v>
      </c>
      <c r="X30" s="5">
        <v>2.3666666666666667</v>
      </c>
      <c r="Y30" s="19"/>
    </row>
    <row r="31" spans="1:25" x14ac:dyDescent="0.25">
      <c r="F31" s="3"/>
      <c r="G31" s="3"/>
      <c r="Y31"/>
    </row>
    <row r="32" spans="1:25" s="26" customFormat="1" x14ac:dyDescent="0.25">
      <c r="A32" s="32" t="s">
        <v>63</v>
      </c>
      <c r="B32" s="32"/>
      <c r="C32" s="33">
        <f>AVERAGE(C6:C30)</f>
        <v>9172.1682845884789</v>
      </c>
      <c r="D32" s="25">
        <f>AVERAGE(D6:D30)</f>
        <v>0.76727853315261996</v>
      </c>
      <c r="E32" s="33">
        <f>AVERAGE(E6:E30)</f>
        <v>9.52</v>
      </c>
      <c r="F32" s="33">
        <f>AVERAGE(F6:F30)</f>
        <v>9.7866666666666653</v>
      </c>
      <c r="G32" s="33"/>
      <c r="H32" s="33">
        <f t="shared" ref="H32:X32" si="0">AVERAGE(H6:H30)</f>
        <v>99.96</v>
      </c>
      <c r="I32" s="33">
        <f t="shared" si="0"/>
        <v>97.16</v>
      </c>
      <c r="J32" s="33">
        <f t="shared" si="0"/>
        <v>2.773333333333333</v>
      </c>
      <c r="K32" s="25">
        <f t="shared" si="0"/>
        <v>40.573599999999992</v>
      </c>
      <c r="L32" s="25">
        <f t="shared" si="0"/>
        <v>66.267746666666667</v>
      </c>
      <c r="M32" s="25">
        <f t="shared" si="0"/>
        <v>68.441333333333333</v>
      </c>
      <c r="N32" s="25">
        <f t="shared" si="0"/>
        <v>4.8570666666666673</v>
      </c>
      <c r="O32" s="25">
        <f t="shared" si="0"/>
        <v>53.817333333333316</v>
      </c>
      <c r="P32" s="25">
        <f t="shared" si="0"/>
        <v>61.629079999999995</v>
      </c>
      <c r="Q32" s="25">
        <f t="shared" si="0"/>
        <v>0.24521333333333339</v>
      </c>
      <c r="R32" s="25">
        <f t="shared" si="0"/>
        <v>0.53934666666666686</v>
      </c>
      <c r="S32" s="25">
        <f t="shared" si="0"/>
        <v>0.57221333333333335</v>
      </c>
      <c r="T32" s="25">
        <f t="shared" si="0"/>
        <v>19.392399999999999</v>
      </c>
      <c r="U32" s="25">
        <f t="shared" si="0"/>
        <v>7.3990666666666671</v>
      </c>
      <c r="V32" s="25">
        <f t="shared" si="0"/>
        <v>91.773679999999999</v>
      </c>
      <c r="W32" s="25">
        <f t="shared" si="0"/>
        <v>53.430626666666655</v>
      </c>
      <c r="X32" s="25">
        <f t="shared" si="0"/>
        <v>2.0240000000000005</v>
      </c>
    </row>
    <row r="33" spans="1:25" x14ac:dyDescent="0.25">
      <c r="A33" s="34" t="s">
        <v>64</v>
      </c>
      <c r="B33" s="34"/>
      <c r="C33" s="35">
        <v>2525.4</v>
      </c>
      <c r="D33" s="35"/>
      <c r="E33" s="35"/>
      <c r="F33" s="36"/>
      <c r="G33" s="36"/>
      <c r="H33" s="35"/>
      <c r="I33" s="35"/>
      <c r="J33" s="35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/>
    </row>
    <row r="34" spans="1:25" x14ac:dyDescent="0.25">
      <c r="A34" s="38" t="s">
        <v>65</v>
      </c>
      <c r="C34" s="20"/>
      <c r="Y34"/>
    </row>
    <row r="35" spans="1:25" x14ac:dyDescent="0.25">
      <c r="A35" s="38" t="s">
        <v>66</v>
      </c>
      <c r="Y35"/>
    </row>
    <row r="36" spans="1:25" x14ac:dyDescent="0.25">
      <c r="Y36"/>
    </row>
    <row r="37" spans="1:25" x14ac:dyDescent="0.25">
      <c r="D37" s="28"/>
      <c r="Y37"/>
    </row>
    <row r="45" spans="1:25" x14ac:dyDescent="0.25">
      <c r="F45" s="4" t="s">
        <v>67</v>
      </c>
    </row>
  </sheetData>
  <mergeCells count="3">
    <mergeCell ref="C3:J3"/>
    <mergeCell ref="K3:X3"/>
    <mergeCell ref="K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dcterms:created xsi:type="dcterms:W3CDTF">2019-01-22T18:30:16Z</dcterms:created>
  <dcterms:modified xsi:type="dcterms:W3CDTF">2019-02-13T16:29:09Z</dcterms:modified>
</cp:coreProperties>
</file>