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ing\Desktop\Forage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F40" i="1"/>
  <c r="E40" i="1"/>
  <c r="D40" i="1"/>
  <c r="C40" i="1"/>
</calcChain>
</file>

<file path=xl/sharedStrings.xml><?xml version="1.0" encoding="utf-8"?>
<sst xmlns="http://schemas.openxmlformats.org/spreadsheetml/2006/main" count="105" uniqueCount="78">
  <si>
    <t>2018 Garden City, Kansas Silage Performance Test, Finney County</t>
  </si>
  <si>
    <t>PERFORMANCE</t>
  </si>
  <si>
    <t>FORAGE QUALITY</t>
  </si>
  <si>
    <t>Brand</t>
  </si>
  <si>
    <t>Variety</t>
  </si>
  <si>
    <t>Yield</t>
  </si>
  <si>
    <t>Harvest Moisture</t>
  </si>
  <si>
    <t>Stand</t>
  </si>
  <si>
    <t>Vigor</t>
  </si>
  <si>
    <t xml:space="preserve">Flowering </t>
  </si>
  <si>
    <t>Days to</t>
  </si>
  <si>
    <t>Height</t>
  </si>
  <si>
    <t>Lodging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</si>
  <si>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</si>
  <si>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</si>
  <si>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</si>
  <si>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</si>
  <si>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</si>
  <si>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</si>
  <si>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</si>
  <si>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</si>
  <si>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</si>
  <si>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</si>
  <si>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</si>
  <si>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</si>
  <si>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</si>
  <si>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Total Starch</t>
  </si>
  <si>
    <t>(lb DM/a)</t>
  </si>
  <si>
    <t>(%)</t>
  </si>
  <si>
    <t>Date</t>
  </si>
  <si>
    <t>Harvest</t>
  </si>
  <si>
    <t>(in)</t>
  </si>
  <si>
    <t>Agrilead</t>
  </si>
  <si>
    <t>374x66</t>
  </si>
  <si>
    <t>AL374x66</t>
  </si>
  <si>
    <t>Alta Seeds</t>
  </si>
  <si>
    <t>ADV XF033</t>
  </si>
  <si>
    <t>ADV XF372</t>
  </si>
  <si>
    <t>AF7401</t>
  </si>
  <si>
    <t>AF8301</t>
  </si>
  <si>
    <t>Chromatin Inc.</t>
  </si>
  <si>
    <t>NK300</t>
  </si>
  <si>
    <t>SP2876 BMR</t>
  </si>
  <si>
    <t>SP3808SB BMR</t>
  </si>
  <si>
    <t>SP4555 BMR</t>
  </si>
  <si>
    <t>Dyna-Gro Seed</t>
  </si>
  <si>
    <t>705F</t>
  </si>
  <si>
    <t>F74FS23 BMR</t>
  </si>
  <si>
    <t>F76FS77 BMR</t>
  </si>
  <si>
    <t>FX18340</t>
  </si>
  <si>
    <t>Super Sile 20</t>
  </si>
  <si>
    <t>Super Sile 30</t>
  </si>
  <si>
    <t>KSU (check)</t>
  </si>
  <si>
    <t>KS Orange</t>
  </si>
  <si>
    <t>Sharp Bros Seed</t>
  </si>
  <si>
    <t>Canex BMR 210</t>
  </si>
  <si>
    <t>Canex BMR 600</t>
  </si>
  <si>
    <t>Silex BMR 540</t>
  </si>
  <si>
    <t>Star Seed</t>
  </si>
  <si>
    <t>Brutus BMR</t>
  </si>
  <si>
    <t>Packer</t>
  </si>
  <si>
    <t>Ward Seed</t>
  </si>
  <si>
    <t>EXP 10002 BMR</t>
  </si>
  <si>
    <t>EXP 10218</t>
  </si>
  <si>
    <t>EXP 10222 BMR</t>
  </si>
  <si>
    <t>EXP 10225 BMR</t>
  </si>
  <si>
    <t>EXP 10226 BMR</t>
  </si>
  <si>
    <t>EXP 10227 BMR</t>
  </si>
  <si>
    <t>EXP 10228 BMR</t>
  </si>
  <si>
    <t>GW 2120</t>
  </si>
  <si>
    <t>GW 400 BMR</t>
  </si>
  <si>
    <t>GW 475 BMR</t>
  </si>
  <si>
    <t>Silo Pro BMR</t>
  </si>
  <si>
    <t>Average</t>
  </si>
  <si>
    <t>-</t>
  </si>
  <si>
    <t>LSD (0.05)</t>
  </si>
  <si>
    <t>Planting Date: 6/4/18</t>
  </si>
  <si>
    <t>Emergence Date: 6/10/18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</si>
</sst>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2" fontId="1" fillId="0" borderId="0" xfId="0" quotePrefix="1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left"/>
    </xf>
    <xf numFmtId="1" fontId="1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Font="1" applyBorder="1" applyAlignment="1">
      <alignment horizontal="center"/>
    </xf>
    <xf numFmtId="1" fontId="0" fillId="0" borderId="0" xfId="0" quotePrefix="1" applyNumberFormat="1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Normal" xfId="0" builtinId="0"/>
    <cellStyle name="Normal_Sil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workbookViewId="0">
      <selection activeCell="Y6" sqref="Y6"/>
    </sheetView>
  </sheetViews>
  <sheetFormatPr defaultRowHeight="15" x14ac:dyDescent="0.25"/>
  <cols>
    <col min="1" max="1" width="18.140625" style="6" customWidth="1"/>
    <col min="2" max="2" width="19.140625" style="2" customWidth="1"/>
    <col min="3" max="3" width="9.5703125" style="3" bestFit="1" customWidth="1"/>
    <col min="4" max="4" width="9.140625" style="3" bestFit="1" customWidth="1"/>
    <col min="5" max="5" width="6" style="3" bestFit="1" customWidth="1"/>
    <col min="6" max="6" width="5.7109375" style="4" bestFit="1" customWidth="1"/>
    <col min="7" max="7" width="10.28515625" style="3" bestFit="1" customWidth="1"/>
    <col min="8" max="8" width="7.5703125" style="3" bestFit="1" customWidth="1"/>
    <col min="9" max="9" width="6.85546875" style="3" bestFit="1" customWidth="1"/>
    <col min="10" max="10" width="7.85546875" style="3" bestFit="1" customWidth="1"/>
    <col min="11" max="12" width="5.5703125" style="5" bestFit="1" customWidth="1"/>
    <col min="13" max="13" width="7.140625" style="5" customWidth="1"/>
    <col min="14" max="14" width="6" style="5" customWidth="1"/>
    <col min="15" max="15" width="6.85546875" style="5" customWidth="1"/>
    <col min="16" max="16" width="5.5703125" style="5" bestFit="1" customWidth="1"/>
    <col min="17" max="18" width="4.5703125" style="5" bestFit="1" customWidth="1"/>
    <col min="19" max="19" width="5.42578125" style="5" customWidth="1"/>
    <col min="20" max="20" width="5.5703125" style="5" bestFit="1" customWidth="1"/>
    <col min="21" max="21" width="7.28515625" style="5" customWidth="1"/>
    <col min="22" max="22" width="6.5703125" style="5" bestFit="1" customWidth="1"/>
    <col min="23" max="23" width="5.5703125" style="4" bestFit="1" customWidth="1"/>
    <col min="24" max="24" width="6.140625" style="4" customWidth="1"/>
    <col min="25" max="25" width="9.140625" style="6"/>
    <col min="26" max="26" width="16.140625" style="6" customWidth="1"/>
    <col min="27" max="16384" width="9.140625" style="6"/>
  </cols>
  <sheetData>
    <row r="1" spans="1:26" x14ac:dyDescent="0.25">
      <c r="A1" s="1" t="s">
        <v>0</v>
      </c>
      <c r="W1" s="5"/>
      <c r="X1" s="5"/>
    </row>
    <row r="2" spans="1:26" x14ac:dyDescent="0.25">
      <c r="W2" s="5"/>
      <c r="X2" s="5"/>
    </row>
    <row r="3" spans="1:26" x14ac:dyDescent="0.25">
      <c r="C3" s="38" t="s">
        <v>1</v>
      </c>
      <c r="D3" s="38"/>
      <c r="E3" s="38"/>
      <c r="F3" s="38"/>
      <c r="G3" s="38"/>
      <c r="H3" s="38"/>
      <c r="I3" s="38"/>
      <c r="J3" s="38"/>
      <c r="K3" s="39" t="s">
        <v>2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6" s="7" customFormat="1" ht="45" x14ac:dyDescent="0.25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9" t="s">
        <v>12</v>
      </c>
      <c r="K4" s="11" t="s">
        <v>13</v>
      </c>
      <c r="L4" s="12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3" t="s">
        <v>22</v>
      </c>
      <c r="U4" s="13" t="s">
        <v>23</v>
      </c>
      <c r="V4" s="13" t="s">
        <v>24</v>
      </c>
      <c r="W4" s="13" t="s">
        <v>25</v>
      </c>
      <c r="X4" s="13" t="s">
        <v>26</v>
      </c>
    </row>
    <row r="5" spans="1:26" s="1" customFormat="1" x14ac:dyDescent="0.25">
      <c r="A5" s="14"/>
      <c r="B5" s="14"/>
      <c r="C5" s="15" t="s">
        <v>27</v>
      </c>
      <c r="D5" s="16" t="s">
        <v>28</v>
      </c>
      <c r="E5" s="15"/>
      <c r="F5" s="15"/>
      <c r="G5" s="17" t="s">
        <v>29</v>
      </c>
      <c r="H5" s="18" t="s">
        <v>30</v>
      </c>
      <c r="I5" s="15" t="s">
        <v>31</v>
      </c>
      <c r="J5" s="16" t="s">
        <v>28</v>
      </c>
      <c r="K5" s="40" t="s">
        <v>28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6" x14ac:dyDescent="0.25">
      <c r="A6" s="2" t="s">
        <v>32</v>
      </c>
      <c r="B6" s="2" t="s">
        <v>33</v>
      </c>
      <c r="C6" s="3">
        <v>13265.246133333334</v>
      </c>
      <c r="D6" s="5">
        <v>0.7416666666666667</v>
      </c>
      <c r="E6" s="3">
        <v>10</v>
      </c>
      <c r="F6" s="19">
        <v>9</v>
      </c>
      <c r="G6" s="41">
        <v>43336</v>
      </c>
      <c r="H6" s="19">
        <v>102</v>
      </c>
      <c r="I6" s="3">
        <v>114</v>
      </c>
      <c r="J6" s="3">
        <v>0</v>
      </c>
      <c r="K6" s="42">
        <v>34.190000000000005</v>
      </c>
      <c r="L6" s="42">
        <v>55.706666666666671</v>
      </c>
      <c r="M6" s="42">
        <v>71.833333333333329</v>
      </c>
      <c r="N6" s="42">
        <v>4.4033333333333333</v>
      </c>
      <c r="O6" s="42">
        <v>51.199999999999996</v>
      </c>
      <c r="P6" s="42">
        <v>51.807333333333339</v>
      </c>
      <c r="Q6" s="42">
        <v>0.28833333333333333</v>
      </c>
      <c r="R6" s="42">
        <v>0.57566666666666666</v>
      </c>
      <c r="S6" s="42">
        <v>0.6153333333333334</v>
      </c>
      <c r="T6" s="42">
        <v>28.819666666666667</v>
      </c>
      <c r="U6" s="42">
        <v>7.7366666666666672</v>
      </c>
      <c r="V6" s="42">
        <v>106.58666666666666</v>
      </c>
      <c r="W6" s="42">
        <v>56.708666666666666</v>
      </c>
      <c r="X6" s="43">
        <v>11.866666666666667</v>
      </c>
      <c r="Z6" s="2"/>
    </row>
    <row r="7" spans="1:26" x14ac:dyDescent="0.25">
      <c r="A7" s="2" t="s">
        <v>32</v>
      </c>
      <c r="B7" s="2" t="s">
        <v>34</v>
      </c>
      <c r="C7" s="3">
        <v>14977.573599999998</v>
      </c>
      <c r="D7" s="5">
        <v>0.73999999999999988</v>
      </c>
      <c r="E7" s="3">
        <v>9.6666666666666661</v>
      </c>
      <c r="F7" s="19">
        <v>9</v>
      </c>
      <c r="G7" s="44">
        <v>43336</v>
      </c>
      <c r="H7" s="19">
        <v>102</v>
      </c>
      <c r="I7" s="3">
        <v>112.33333333333333</v>
      </c>
      <c r="J7" s="3">
        <v>0</v>
      </c>
      <c r="K7" s="42">
        <v>34.686666666666667</v>
      </c>
      <c r="L7" s="42">
        <v>57.24</v>
      </c>
      <c r="M7" s="42">
        <v>70.5</v>
      </c>
      <c r="N7" s="42">
        <v>4.5466666666666669</v>
      </c>
      <c r="O7" s="42">
        <v>51.333333333333336</v>
      </c>
      <c r="P7" s="42">
        <v>53.233333333333327</v>
      </c>
      <c r="Q7" s="42">
        <v>0.27933333333333338</v>
      </c>
      <c r="R7" s="42">
        <v>0.56799999999999995</v>
      </c>
      <c r="S7" s="42">
        <v>0.60633333333333328</v>
      </c>
      <c r="T7" s="42">
        <v>27.140333333333331</v>
      </c>
      <c r="U7" s="42">
        <v>7.82</v>
      </c>
      <c r="V7" s="42">
        <v>104.43433333333333</v>
      </c>
      <c r="W7" s="42">
        <v>56.022999999999996</v>
      </c>
      <c r="X7" s="42">
        <v>9.2333333333333343</v>
      </c>
      <c r="Z7" s="2"/>
    </row>
    <row r="8" spans="1:26" x14ac:dyDescent="0.25">
      <c r="A8" s="21" t="s">
        <v>35</v>
      </c>
      <c r="B8" s="2" t="s">
        <v>36</v>
      </c>
      <c r="C8" s="22">
        <v>17133.954933333334</v>
      </c>
      <c r="D8" s="5">
        <v>0.71</v>
      </c>
      <c r="E8" s="3">
        <v>9.6666666666666661</v>
      </c>
      <c r="F8" s="19">
        <v>9.3333333333333339</v>
      </c>
      <c r="G8" s="41">
        <v>43357</v>
      </c>
      <c r="H8" s="19">
        <v>115</v>
      </c>
      <c r="I8" s="3">
        <v>92</v>
      </c>
      <c r="J8" s="3">
        <v>0</v>
      </c>
      <c r="K8" s="42">
        <v>37.639999999999993</v>
      </c>
      <c r="L8" s="42">
        <v>61.79666666666666</v>
      </c>
      <c r="M8" s="42">
        <v>65.5</v>
      </c>
      <c r="N8" s="42">
        <v>4.6399999999999997</v>
      </c>
      <c r="O8" s="42">
        <v>49.9</v>
      </c>
      <c r="P8" s="42">
        <v>57.471000000000004</v>
      </c>
      <c r="Q8" s="42">
        <v>0.249</v>
      </c>
      <c r="R8" s="42">
        <v>0.54266666666666674</v>
      </c>
      <c r="S8" s="42">
        <v>0.57599999999999996</v>
      </c>
      <c r="T8" s="42">
        <v>24.905666666666665</v>
      </c>
      <c r="U8" s="42">
        <v>5.5566666666666675</v>
      </c>
      <c r="V8" s="42">
        <v>85.227666666666664</v>
      </c>
      <c r="W8" s="42">
        <v>53.715666666666664</v>
      </c>
      <c r="X8" s="42">
        <v>6.3</v>
      </c>
      <c r="Z8" s="2"/>
    </row>
    <row r="9" spans="1:26" x14ac:dyDescent="0.25">
      <c r="A9" s="21" t="s">
        <v>35</v>
      </c>
      <c r="B9" s="2" t="s">
        <v>37</v>
      </c>
      <c r="C9" s="3">
        <v>11744.937599999999</v>
      </c>
      <c r="D9" s="5">
        <v>0.75666666666666671</v>
      </c>
      <c r="E9" s="3">
        <v>10</v>
      </c>
      <c r="F9" s="19">
        <v>9.3333333333333339</v>
      </c>
      <c r="G9" s="41">
        <v>43357</v>
      </c>
      <c r="H9" s="19">
        <v>115</v>
      </c>
      <c r="I9" s="3">
        <v>75</v>
      </c>
      <c r="J9" s="3">
        <v>0</v>
      </c>
      <c r="K9" s="42">
        <v>36.133333333333333</v>
      </c>
      <c r="L9" s="42">
        <v>58.089999999999996</v>
      </c>
      <c r="M9" s="42">
        <v>72.933333333333337</v>
      </c>
      <c r="N9" s="42">
        <v>3.5033333333333334</v>
      </c>
      <c r="O9" s="42">
        <v>57.133333333333333</v>
      </c>
      <c r="P9" s="42">
        <v>54.024000000000001</v>
      </c>
      <c r="Q9" s="42">
        <v>0.28200000000000003</v>
      </c>
      <c r="R9" s="42">
        <v>0.56999999999999995</v>
      </c>
      <c r="S9" s="42">
        <v>0.60899999999999999</v>
      </c>
      <c r="T9" s="42">
        <v>23.916333333333331</v>
      </c>
      <c r="U9" s="42">
        <v>8.3033333333333328</v>
      </c>
      <c r="V9" s="42">
        <v>106.70133333333332</v>
      </c>
      <c r="W9" s="42">
        <v>56.219666666666662</v>
      </c>
      <c r="X9" s="42">
        <v>4.7</v>
      </c>
      <c r="Z9" s="2"/>
    </row>
    <row r="10" spans="1:26" x14ac:dyDescent="0.25">
      <c r="A10" s="21" t="s">
        <v>35</v>
      </c>
      <c r="B10" s="21" t="s">
        <v>38</v>
      </c>
      <c r="C10" s="3">
        <v>13503.535466666666</v>
      </c>
      <c r="D10" s="5">
        <v>0.7533333333333333</v>
      </c>
      <c r="E10" s="3">
        <v>9.6666666666666661</v>
      </c>
      <c r="F10" s="19">
        <v>9.3333333333333339</v>
      </c>
      <c r="G10" s="41">
        <v>43357</v>
      </c>
      <c r="H10" s="19">
        <v>115</v>
      </c>
      <c r="I10" s="3">
        <v>79.333333333333329</v>
      </c>
      <c r="J10" s="3">
        <v>0</v>
      </c>
      <c r="K10" s="42">
        <v>36.076666666666668</v>
      </c>
      <c r="L10" s="42">
        <v>58.143333333333338</v>
      </c>
      <c r="M10" s="42">
        <v>71.033333333333331</v>
      </c>
      <c r="N10" s="42">
        <v>3.61</v>
      </c>
      <c r="O10" s="42">
        <v>55.533333333333331</v>
      </c>
      <c r="P10" s="42">
        <v>54.073</v>
      </c>
      <c r="Q10" s="42">
        <v>0.28200000000000003</v>
      </c>
      <c r="R10" s="42">
        <v>0.57033333333333325</v>
      </c>
      <c r="S10" s="42">
        <v>0.60899999999999999</v>
      </c>
      <c r="T10" s="42">
        <v>25.687000000000001</v>
      </c>
      <c r="U10" s="42">
        <v>6.75</v>
      </c>
      <c r="V10" s="42">
        <v>100.242</v>
      </c>
      <c r="W10" s="42">
        <v>56.246000000000002</v>
      </c>
      <c r="X10" s="42">
        <v>6.0333333333333341</v>
      </c>
      <c r="Z10" s="21"/>
    </row>
    <row r="11" spans="1:26" x14ac:dyDescent="0.25">
      <c r="A11" s="21" t="s">
        <v>35</v>
      </c>
      <c r="B11" s="2" t="s">
        <v>39</v>
      </c>
      <c r="C11" s="22">
        <v>16420.603466666664</v>
      </c>
      <c r="D11" s="5">
        <v>0.72000000000000008</v>
      </c>
      <c r="E11" s="3">
        <v>9.6666666666666661</v>
      </c>
      <c r="F11" s="19">
        <v>9</v>
      </c>
      <c r="G11" s="41">
        <v>43357</v>
      </c>
      <c r="H11" s="19">
        <v>115</v>
      </c>
      <c r="I11" s="3">
        <v>91</v>
      </c>
      <c r="J11" s="3">
        <v>0</v>
      </c>
      <c r="K11" s="42">
        <v>39.46</v>
      </c>
      <c r="L11" s="42">
        <v>62.266666666666659</v>
      </c>
      <c r="M11" s="42">
        <v>64.966666666666654</v>
      </c>
      <c r="N11" s="42">
        <v>5.1466666666666674</v>
      </c>
      <c r="O11" s="42">
        <v>47.933333333333337</v>
      </c>
      <c r="P11" s="42">
        <v>57.907666666666671</v>
      </c>
      <c r="Q11" s="42">
        <v>0.21866666666666668</v>
      </c>
      <c r="R11" s="42">
        <v>0.51700000000000002</v>
      </c>
      <c r="S11" s="42">
        <v>0.54566666666666674</v>
      </c>
      <c r="T11" s="42">
        <v>23.718999999999998</v>
      </c>
      <c r="U11" s="42">
        <v>5.2833333333333332</v>
      </c>
      <c r="V11" s="42">
        <v>76.918333333333337</v>
      </c>
      <c r="W11" s="42">
        <v>51.416333333333341</v>
      </c>
      <c r="X11" s="42">
        <v>9.9333333333333336</v>
      </c>
      <c r="Z11" s="2"/>
    </row>
    <row r="12" spans="1:26" x14ac:dyDescent="0.25">
      <c r="A12" s="23" t="s">
        <v>40</v>
      </c>
      <c r="B12" s="24" t="s">
        <v>41</v>
      </c>
      <c r="C12" s="3">
        <v>14320.462933333334</v>
      </c>
      <c r="D12" s="5">
        <v>0.72000000000000008</v>
      </c>
      <c r="E12" s="3">
        <v>9.6666666666666661</v>
      </c>
      <c r="F12" s="19">
        <v>9.3333333333333339</v>
      </c>
      <c r="G12" s="41">
        <v>43357</v>
      </c>
      <c r="H12" s="19">
        <v>115</v>
      </c>
      <c r="I12" s="3">
        <v>87</v>
      </c>
      <c r="J12" s="3">
        <v>0</v>
      </c>
      <c r="K12" s="42">
        <v>40.943333333333328</v>
      </c>
      <c r="L12" s="42">
        <v>65.8</v>
      </c>
      <c r="M12" s="42">
        <v>62.066666666666663</v>
      </c>
      <c r="N12" s="42">
        <v>4.5866666666666669</v>
      </c>
      <c r="O12" s="42">
        <v>48.199999999999996</v>
      </c>
      <c r="P12" s="42">
        <v>61.193999999999996</v>
      </c>
      <c r="Q12" s="42">
        <v>0.20266666666666666</v>
      </c>
      <c r="R12" s="42">
        <v>0.50366666666666671</v>
      </c>
      <c r="S12" s="42">
        <v>0.52966666666666673</v>
      </c>
      <c r="T12" s="42">
        <v>19.889666666666667</v>
      </c>
      <c r="U12" s="42">
        <v>5.4533333333333331</v>
      </c>
      <c r="V12" s="42">
        <v>73.960666666666668</v>
      </c>
      <c r="W12" s="42">
        <v>50.217999999999996</v>
      </c>
      <c r="X12" s="42">
        <v>6.4666666666666677</v>
      </c>
      <c r="Z12" s="25"/>
    </row>
    <row r="13" spans="1:26" x14ac:dyDescent="0.25">
      <c r="A13" s="23" t="s">
        <v>40</v>
      </c>
      <c r="B13" s="24" t="s">
        <v>42</v>
      </c>
      <c r="C13" s="3">
        <v>14192.00933333333</v>
      </c>
      <c r="D13" s="5">
        <v>0.76333333333333331</v>
      </c>
      <c r="E13" s="3">
        <v>10</v>
      </c>
      <c r="F13" s="19">
        <v>9.3333333333333339</v>
      </c>
      <c r="G13" s="44">
        <v>43336</v>
      </c>
      <c r="H13" s="19">
        <v>102</v>
      </c>
      <c r="I13" s="3">
        <v>120</v>
      </c>
      <c r="J13" s="3">
        <v>0</v>
      </c>
      <c r="K13" s="42">
        <v>38.97</v>
      </c>
      <c r="L13" s="42">
        <v>62.41</v>
      </c>
      <c r="M13" s="42">
        <v>68.600000000000009</v>
      </c>
      <c r="N13" s="42">
        <v>5.253333333333333</v>
      </c>
      <c r="O13" s="42">
        <v>54.43333333333333</v>
      </c>
      <c r="P13" s="42">
        <v>58.041333333333341</v>
      </c>
      <c r="Q13" s="42">
        <v>0.25600000000000001</v>
      </c>
      <c r="R13" s="42">
        <v>0.54866666666666664</v>
      </c>
      <c r="S13" s="42">
        <v>0.58299999999999996</v>
      </c>
      <c r="T13" s="42">
        <v>22.395333333333337</v>
      </c>
      <c r="U13" s="42">
        <v>6.88</v>
      </c>
      <c r="V13" s="42">
        <v>93.347999999999999</v>
      </c>
      <c r="W13" s="42">
        <v>54.243666666666662</v>
      </c>
      <c r="X13" s="42">
        <v>3.3333333333333335</v>
      </c>
      <c r="Z13" s="25"/>
    </row>
    <row r="14" spans="1:26" x14ac:dyDescent="0.25">
      <c r="A14" s="23" t="s">
        <v>40</v>
      </c>
      <c r="B14" s="24" t="s">
        <v>43</v>
      </c>
      <c r="C14" s="3">
        <v>12904.988799999999</v>
      </c>
      <c r="D14" s="5">
        <v>0.76333333333333331</v>
      </c>
      <c r="E14" s="3">
        <v>9.6666666666666661</v>
      </c>
      <c r="F14" s="19">
        <v>9</v>
      </c>
      <c r="G14" s="41">
        <v>43357</v>
      </c>
      <c r="H14" s="19">
        <v>115</v>
      </c>
      <c r="I14" s="3">
        <v>103.66666666666667</v>
      </c>
      <c r="J14" s="3">
        <v>3</v>
      </c>
      <c r="K14" s="42">
        <v>37.880000000000003</v>
      </c>
      <c r="L14" s="42">
        <v>62.573333333333331</v>
      </c>
      <c r="M14" s="42">
        <v>69.399999999999991</v>
      </c>
      <c r="N14" s="42">
        <v>3.2133333333333334</v>
      </c>
      <c r="O14" s="42">
        <v>56.533333333333331</v>
      </c>
      <c r="P14" s="42">
        <v>58.193333333333335</v>
      </c>
      <c r="Q14" s="42">
        <v>0.26</v>
      </c>
      <c r="R14" s="42">
        <v>0.55133333333333334</v>
      </c>
      <c r="S14" s="42">
        <v>0.58700000000000008</v>
      </c>
      <c r="T14" s="42">
        <v>19.933666666666664</v>
      </c>
      <c r="U14" s="42">
        <v>8.2366666666666664</v>
      </c>
      <c r="V14" s="42">
        <v>100.495</v>
      </c>
      <c r="W14" s="42">
        <v>54.532666666666671</v>
      </c>
      <c r="X14" s="42">
        <v>2.4666666666666668</v>
      </c>
      <c r="Z14" s="25"/>
    </row>
    <row r="15" spans="1:26" x14ac:dyDescent="0.25">
      <c r="A15" s="23" t="s">
        <v>40</v>
      </c>
      <c r="B15" s="24" t="s">
        <v>44</v>
      </c>
      <c r="C15" s="3">
        <v>13062.127466666667</v>
      </c>
      <c r="D15" s="5">
        <v>0.75</v>
      </c>
      <c r="E15" s="3">
        <v>10</v>
      </c>
      <c r="F15" s="19">
        <v>8.6666666666666661</v>
      </c>
      <c r="G15" s="44">
        <v>43336</v>
      </c>
      <c r="H15" s="19">
        <v>102</v>
      </c>
      <c r="I15" s="3">
        <v>111</v>
      </c>
      <c r="J15" s="3">
        <v>0</v>
      </c>
      <c r="K15" s="42">
        <v>38.806666666666672</v>
      </c>
      <c r="L15" s="42">
        <v>60.456666666666671</v>
      </c>
      <c r="M15" s="42">
        <v>68.36666666666666</v>
      </c>
      <c r="N15" s="42">
        <v>4.7533333333333339</v>
      </c>
      <c r="O15" s="42">
        <v>51.833333333333336</v>
      </c>
      <c r="P15" s="42">
        <v>56.225000000000001</v>
      </c>
      <c r="Q15" s="42">
        <v>0.25833333333333336</v>
      </c>
      <c r="R15" s="42">
        <v>0.55033333333333334</v>
      </c>
      <c r="S15" s="42">
        <v>0.58533333333333326</v>
      </c>
      <c r="T15" s="42">
        <v>24.574999999999999</v>
      </c>
      <c r="U15" s="42">
        <v>6.9466666666666663</v>
      </c>
      <c r="V15" s="42">
        <v>94.214999999999989</v>
      </c>
      <c r="W15" s="42">
        <v>54.407000000000004</v>
      </c>
      <c r="X15" s="42">
        <v>7.1333333333333329</v>
      </c>
      <c r="Z15" s="25"/>
    </row>
    <row r="16" spans="1:26" x14ac:dyDescent="0.25">
      <c r="A16" s="26" t="s">
        <v>45</v>
      </c>
      <c r="B16" s="2" t="s">
        <v>46</v>
      </c>
      <c r="C16" s="22">
        <v>16419.474133333333</v>
      </c>
      <c r="D16" s="5">
        <v>0.73</v>
      </c>
      <c r="E16" s="3">
        <v>10</v>
      </c>
      <c r="F16" s="19">
        <v>9</v>
      </c>
      <c r="G16" s="41">
        <v>43357</v>
      </c>
      <c r="H16" s="19">
        <v>115</v>
      </c>
      <c r="I16" s="3">
        <v>89.666666666666671</v>
      </c>
      <c r="J16" s="3">
        <v>0</v>
      </c>
      <c r="K16" s="42">
        <v>38.410000000000004</v>
      </c>
      <c r="L16" s="42">
        <v>62.053333333333342</v>
      </c>
      <c r="M16" s="42">
        <v>65.400000000000006</v>
      </c>
      <c r="N16" s="42">
        <v>4.71</v>
      </c>
      <c r="O16" s="42">
        <v>48.566666666666663</v>
      </c>
      <c r="P16" s="42">
        <v>57.709666666666664</v>
      </c>
      <c r="Q16" s="42">
        <v>0.2273333333333333</v>
      </c>
      <c r="R16" s="42">
        <v>0.52433333333333332</v>
      </c>
      <c r="S16" s="42">
        <v>0.55433333333333334</v>
      </c>
      <c r="T16" s="42">
        <v>23.480333333333334</v>
      </c>
      <c r="U16" s="42">
        <v>5.91</v>
      </c>
      <c r="V16" s="42">
        <v>81.362666666666669</v>
      </c>
      <c r="W16" s="42">
        <v>52.07566666666667</v>
      </c>
      <c r="X16" s="42">
        <v>7.5</v>
      </c>
      <c r="Z16" s="2"/>
    </row>
    <row r="17" spans="1:26" x14ac:dyDescent="0.25">
      <c r="A17" s="26" t="s">
        <v>45</v>
      </c>
      <c r="B17" s="2" t="s">
        <v>47</v>
      </c>
      <c r="C17" s="3">
        <v>14897.132799999998</v>
      </c>
      <c r="D17" s="5">
        <v>0.7316666666666668</v>
      </c>
      <c r="E17" s="3">
        <v>9.3333333333333339</v>
      </c>
      <c r="F17" s="19">
        <v>8.6666666666666661</v>
      </c>
      <c r="G17" s="41">
        <v>43357</v>
      </c>
      <c r="H17" s="19">
        <v>115</v>
      </c>
      <c r="I17" s="3">
        <v>116.66666666666667</v>
      </c>
      <c r="J17" s="3">
        <v>0</v>
      </c>
      <c r="K17" s="42">
        <v>33.893333333333331</v>
      </c>
      <c r="L17" s="42">
        <v>57.046666666666674</v>
      </c>
      <c r="M17" s="42">
        <v>73.5</v>
      </c>
      <c r="N17" s="42">
        <v>3.3233333333333328</v>
      </c>
      <c r="O17" s="42">
        <v>55.933333333333337</v>
      </c>
      <c r="P17" s="42">
        <v>53.053333333333335</v>
      </c>
      <c r="Q17" s="42">
        <v>0.30933333333333329</v>
      </c>
      <c r="R17" s="42">
        <v>0.59366666666666656</v>
      </c>
      <c r="S17" s="42">
        <v>0.63633333333333342</v>
      </c>
      <c r="T17" s="42">
        <v>28.043333333333333</v>
      </c>
      <c r="U17" s="42">
        <v>7.8933333333333335</v>
      </c>
      <c r="V17" s="42">
        <v>113.33666666666666</v>
      </c>
      <c r="W17" s="42">
        <v>58.293333333333329</v>
      </c>
      <c r="X17" s="42">
        <v>7.5666666666666664</v>
      </c>
      <c r="Z17" s="2"/>
    </row>
    <row r="18" spans="1:26" x14ac:dyDescent="0.25">
      <c r="A18" s="26" t="s">
        <v>45</v>
      </c>
      <c r="B18" s="2" t="s">
        <v>48</v>
      </c>
      <c r="C18" s="3">
        <v>13494.404</v>
      </c>
      <c r="D18" s="5">
        <v>0.75166666666666659</v>
      </c>
      <c r="E18" s="3">
        <v>9.6666666666666661</v>
      </c>
      <c r="F18" s="19">
        <v>8</v>
      </c>
      <c r="G18" s="41">
        <v>43357</v>
      </c>
      <c r="H18" s="19">
        <v>115</v>
      </c>
      <c r="I18" s="3">
        <v>75.666666666666671</v>
      </c>
      <c r="J18" s="3">
        <v>0</v>
      </c>
      <c r="K18" s="42">
        <v>37.44</v>
      </c>
      <c r="L18" s="42">
        <v>60.640000000000008</v>
      </c>
      <c r="M18" s="42">
        <v>70.899999999999991</v>
      </c>
      <c r="N18" s="42">
        <v>3.69</v>
      </c>
      <c r="O18" s="42">
        <v>56.9</v>
      </c>
      <c r="P18" s="42">
        <v>56.395333333333333</v>
      </c>
      <c r="Q18" s="42">
        <v>0.27399999999999997</v>
      </c>
      <c r="R18" s="42">
        <v>0.56366666666666665</v>
      </c>
      <c r="S18" s="42">
        <v>0.60099999999999998</v>
      </c>
      <c r="T18" s="42">
        <v>22.105</v>
      </c>
      <c r="U18" s="42">
        <v>8.3800000000000008</v>
      </c>
      <c r="V18" s="42">
        <v>103.92200000000001</v>
      </c>
      <c r="W18" s="42">
        <v>55.628666666666668</v>
      </c>
      <c r="X18" s="42">
        <v>3.6999999999999997</v>
      </c>
      <c r="Z18" s="2"/>
    </row>
    <row r="19" spans="1:26" x14ac:dyDescent="0.25">
      <c r="A19" s="26" t="s">
        <v>45</v>
      </c>
      <c r="B19" s="2" t="s">
        <v>49</v>
      </c>
      <c r="C19" s="3">
        <v>13395.216266666665</v>
      </c>
      <c r="D19" s="5">
        <v>0.76166666666666671</v>
      </c>
      <c r="E19" s="3">
        <v>9.6666666666666661</v>
      </c>
      <c r="F19" s="19">
        <v>9.3333333333333339</v>
      </c>
      <c r="G19" s="44">
        <v>43336</v>
      </c>
      <c r="H19" s="19">
        <v>102</v>
      </c>
      <c r="I19" s="3">
        <v>120</v>
      </c>
      <c r="J19" s="3">
        <v>0</v>
      </c>
      <c r="K19" s="42">
        <v>38.56666666666667</v>
      </c>
      <c r="L19" s="42">
        <v>61.1</v>
      </c>
      <c r="M19" s="42">
        <v>69.166666666666671</v>
      </c>
      <c r="N19" s="42">
        <v>4.7133333333333338</v>
      </c>
      <c r="O19" s="42">
        <v>53.9</v>
      </c>
      <c r="P19" s="42">
        <v>56.823</v>
      </c>
      <c r="Q19" s="42">
        <v>0.26566666666666666</v>
      </c>
      <c r="R19" s="42">
        <v>0.55666666666666664</v>
      </c>
      <c r="S19" s="42">
        <v>0.59266666666666667</v>
      </c>
      <c r="T19" s="42">
        <v>24.647000000000002</v>
      </c>
      <c r="U19" s="42">
        <v>6.0533333333333337</v>
      </c>
      <c r="V19" s="42">
        <v>92.103999999999999</v>
      </c>
      <c r="W19" s="42">
        <v>54.967999999999996</v>
      </c>
      <c r="X19" s="42">
        <v>6.4333333333333336</v>
      </c>
      <c r="Z19" s="2"/>
    </row>
    <row r="20" spans="1:26" x14ac:dyDescent="0.25">
      <c r="A20" s="26" t="s">
        <v>45</v>
      </c>
      <c r="B20" s="2" t="s">
        <v>50</v>
      </c>
      <c r="C20" s="22">
        <v>16897.633866666667</v>
      </c>
      <c r="D20" s="5">
        <v>0.7416666666666667</v>
      </c>
      <c r="E20" s="3">
        <v>10</v>
      </c>
      <c r="F20" s="19">
        <v>8.3333333333333339</v>
      </c>
      <c r="G20" s="41">
        <v>43357</v>
      </c>
      <c r="H20" s="19">
        <v>115</v>
      </c>
      <c r="I20" s="3">
        <v>118.33333333333333</v>
      </c>
      <c r="J20" s="3">
        <v>0</v>
      </c>
      <c r="K20" s="42">
        <v>37.580000000000005</v>
      </c>
      <c r="L20" s="42">
        <v>62.803333333333335</v>
      </c>
      <c r="M20" s="42">
        <v>64.36666666666666</v>
      </c>
      <c r="N20" s="42">
        <v>4.7233333333333336</v>
      </c>
      <c r="O20" s="42">
        <v>49.333333333333336</v>
      </c>
      <c r="P20" s="42">
        <v>58.407000000000004</v>
      </c>
      <c r="Q20" s="42">
        <v>0.23899999999999999</v>
      </c>
      <c r="R20" s="42">
        <v>0.53400000000000014</v>
      </c>
      <c r="S20" s="42">
        <v>0.56599999999999995</v>
      </c>
      <c r="T20" s="42">
        <v>24.446333333333332</v>
      </c>
      <c r="U20" s="42">
        <v>5.4600000000000009</v>
      </c>
      <c r="V20" s="42">
        <v>82.432333333333347</v>
      </c>
      <c r="W20" s="42">
        <v>52.967999999999996</v>
      </c>
      <c r="X20" s="42">
        <v>4.6333333333333337</v>
      </c>
      <c r="Z20" s="2"/>
    </row>
    <row r="21" spans="1:26" x14ac:dyDescent="0.25">
      <c r="A21" s="26" t="s">
        <v>45</v>
      </c>
      <c r="B21" s="2" t="s">
        <v>51</v>
      </c>
      <c r="C21" s="22">
        <v>17096.654666666665</v>
      </c>
      <c r="D21" s="5">
        <v>0.73499999999999999</v>
      </c>
      <c r="E21" s="3">
        <v>10</v>
      </c>
      <c r="F21" s="19">
        <v>9.3333333333333339</v>
      </c>
      <c r="G21" s="41">
        <v>43357</v>
      </c>
      <c r="H21" s="19">
        <v>115</v>
      </c>
      <c r="I21" s="3">
        <v>113.33333333333333</v>
      </c>
      <c r="J21" s="3">
        <v>2</v>
      </c>
      <c r="K21" s="42">
        <v>40.24</v>
      </c>
      <c r="L21" s="42">
        <v>64.976666666666659</v>
      </c>
      <c r="M21" s="42">
        <v>63.433333333333337</v>
      </c>
      <c r="N21" s="42">
        <v>5.12</v>
      </c>
      <c r="O21" s="42">
        <v>49.466666666666669</v>
      </c>
      <c r="P21" s="42">
        <v>60.428333333333342</v>
      </c>
      <c r="Q21" s="42">
        <v>0.22199999999999998</v>
      </c>
      <c r="R21" s="42">
        <v>0.52</v>
      </c>
      <c r="S21" s="42">
        <v>0.54900000000000004</v>
      </c>
      <c r="T21" s="42">
        <v>22.968666666666667</v>
      </c>
      <c r="U21" s="42">
        <v>4.7733333333333325</v>
      </c>
      <c r="V21" s="42">
        <v>74.814999999999998</v>
      </c>
      <c r="W21" s="42">
        <v>51.687999999999995</v>
      </c>
      <c r="X21" s="42">
        <v>4.8</v>
      </c>
      <c r="Z21" s="2"/>
    </row>
    <row r="22" spans="1:26" x14ac:dyDescent="0.25">
      <c r="A22" s="2" t="s">
        <v>52</v>
      </c>
      <c r="B22" s="2" t="s">
        <v>53</v>
      </c>
      <c r="C22" s="3">
        <v>12648.823733333333</v>
      </c>
      <c r="D22" s="5">
        <v>0.71166666666666656</v>
      </c>
      <c r="E22" s="3">
        <v>9</v>
      </c>
      <c r="F22" s="19">
        <v>9.3333333333333339</v>
      </c>
      <c r="G22" s="44">
        <v>43336</v>
      </c>
      <c r="H22" s="19">
        <v>102</v>
      </c>
      <c r="I22" s="3">
        <v>127.33333333333333</v>
      </c>
      <c r="J22" s="3">
        <v>0</v>
      </c>
      <c r="K22" s="42">
        <v>38.263333333333335</v>
      </c>
      <c r="L22" s="42">
        <v>62.94</v>
      </c>
      <c r="M22" s="42">
        <v>66.766666666666666</v>
      </c>
      <c r="N22" s="42">
        <v>5.1366666666666667</v>
      </c>
      <c r="O22" s="42">
        <v>50.666666666666664</v>
      </c>
      <c r="P22" s="42">
        <v>58.533999999999992</v>
      </c>
      <c r="Q22" s="42">
        <v>0.26366666666666666</v>
      </c>
      <c r="R22" s="42">
        <v>0.55500000000000005</v>
      </c>
      <c r="S22" s="42">
        <v>0.59066666666666656</v>
      </c>
      <c r="T22" s="42">
        <v>24.672666666666668</v>
      </c>
      <c r="U22" s="42">
        <v>6.0133333333333328</v>
      </c>
      <c r="V22" s="42">
        <v>91.26766666666667</v>
      </c>
      <c r="W22" s="42">
        <v>54.817</v>
      </c>
      <c r="X22" s="42">
        <v>7.6000000000000005</v>
      </c>
      <c r="Z22" s="2"/>
    </row>
    <row r="23" spans="1:26" x14ac:dyDescent="0.25">
      <c r="A23" s="21" t="s">
        <v>54</v>
      </c>
      <c r="B23" s="2" t="s">
        <v>55</v>
      </c>
      <c r="C23" s="3">
        <v>11911.207733333331</v>
      </c>
      <c r="D23" s="5">
        <v>0.7583333333333333</v>
      </c>
      <c r="E23" s="3">
        <v>9.3333333333333339</v>
      </c>
      <c r="F23" s="19">
        <v>8.6666666666666661</v>
      </c>
      <c r="G23" s="44">
        <v>43336</v>
      </c>
      <c r="H23" s="19">
        <v>102</v>
      </c>
      <c r="I23" s="3">
        <v>113.33333333333333</v>
      </c>
      <c r="J23" s="3">
        <v>0</v>
      </c>
      <c r="K23" s="42">
        <v>37.68333333333333</v>
      </c>
      <c r="L23" s="42">
        <v>61.129999999999995</v>
      </c>
      <c r="M23" s="42">
        <v>70</v>
      </c>
      <c r="N23" s="42">
        <v>4.6466666666666665</v>
      </c>
      <c r="O23" s="42">
        <v>55.1</v>
      </c>
      <c r="P23" s="42">
        <v>56.850666666666662</v>
      </c>
      <c r="Q23" s="42">
        <v>0.28966666666666668</v>
      </c>
      <c r="R23" s="42">
        <v>0.57633333333333325</v>
      </c>
      <c r="S23" s="42">
        <v>0.61666666666666659</v>
      </c>
      <c r="T23" s="42">
        <v>25.179333333333332</v>
      </c>
      <c r="U23" s="42">
        <v>6.8933333333333335</v>
      </c>
      <c r="V23" s="42">
        <v>102.169</v>
      </c>
      <c r="W23" s="42">
        <v>56.777000000000008</v>
      </c>
      <c r="X23" s="42">
        <v>5.0666666666666664</v>
      </c>
      <c r="Z23" s="2"/>
    </row>
    <row r="24" spans="1:26" x14ac:dyDescent="0.25">
      <c r="A24" s="21" t="s">
        <v>54</v>
      </c>
      <c r="B24" s="2" t="s">
        <v>56</v>
      </c>
      <c r="C24" s="3">
        <v>15076.922666666665</v>
      </c>
      <c r="D24" s="5">
        <v>0.75</v>
      </c>
      <c r="E24" s="3">
        <v>9.3333333333333339</v>
      </c>
      <c r="F24" s="19">
        <v>9</v>
      </c>
      <c r="G24" s="41">
        <v>43357</v>
      </c>
      <c r="H24" s="19">
        <v>115</v>
      </c>
      <c r="I24" s="3">
        <v>121.66666666666667</v>
      </c>
      <c r="J24" s="3">
        <v>8</v>
      </c>
      <c r="K24" s="42">
        <v>36.823333333333331</v>
      </c>
      <c r="L24" s="42">
        <v>62.223333333333329</v>
      </c>
      <c r="M24" s="42">
        <v>69</v>
      </c>
      <c r="N24" s="42">
        <v>3.7366666666666664</v>
      </c>
      <c r="O24" s="42">
        <v>56.333333333333336</v>
      </c>
      <c r="P24" s="42">
        <v>57.867666666666672</v>
      </c>
      <c r="Q24" s="42">
        <v>0.29499999999999998</v>
      </c>
      <c r="R24" s="42">
        <v>0.58133333333333326</v>
      </c>
      <c r="S24" s="42">
        <v>0.622</v>
      </c>
      <c r="T24" s="42">
        <v>25.402333333333335</v>
      </c>
      <c r="U24" s="42">
        <v>6.34</v>
      </c>
      <c r="V24" s="42">
        <v>101.23899999999999</v>
      </c>
      <c r="W24" s="42">
        <v>57.211000000000006</v>
      </c>
      <c r="X24" s="42">
        <v>3.5</v>
      </c>
      <c r="Z24" s="2"/>
    </row>
    <row r="25" spans="1:26" x14ac:dyDescent="0.25">
      <c r="A25" s="21" t="s">
        <v>54</v>
      </c>
      <c r="B25" s="2" t="s">
        <v>57</v>
      </c>
      <c r="C25" s="3">
        <v>13962.270666666669</v>
      </c>
      <c r="D25" s="5">
        <v>0.73833333333333329</v>
      </c>
      <c r="E25" s="3">
        <v>9.6666666666666661</v>
      </c>
      <c r="F25" s="19">
        <v>9</v>
      </c>
      <c r="G25" s="41">
        <v>43357</v>
      </c>
      <c r="H25" s="19">
        <v>115</v>
      </c>
      <c r="I25" s="3">
        <v>95.333333333333329</v>
      </c>
      <c r="J25" s="3">
        <v>0</v>
      </c>
      <c r="K25" s="42">
        <v>35.496666666666663</v>
      </c>
      <c r="L25" s="42">
        <v>58.673333333333339</v>
      </c>
      <c r="M25" s="42">
        <v>71.599999999999994</v>
      </c>
      <c r="N25" s="42">
        <v>4.1766666666666667</v>
      </c>
      <c r="O25" s="42">
        <v>55.766666666666673</v>
      </c>
      <c r="P25" s="42">
        <v>54.56633333333334</v>
      </c>
      <c r="Q25" s="42">
        <v>0.29233333333333333</v>
      </c>
      <c r="R25" s="42">
        <v>0.57866666666666655</v>
      </c>
      <c r="S25" s="42">
        <v>0.61933333333333329</v>
      </c>
      <c r="T25" s="42">
        <v>26.000333333333334</v>
      </c>
      <c r="U25" s="42">
        <v>7.0633333333333326</v>
      </c>
      <c r="V25" s="42">
        <v>104.41366666666666</v>
      </c>
      <c r="W25" s="42">
        <v>56.980666666666671</v>
      </c>
      <c r="X25" s="42">
        <v>6.166666666666667</v>
      </c>
      <c r="Z25" s="2"/>
    </row>
    <row r="26" spans="1:26" x14ac:dyDescent="0.25">
      <c r="A26" s="2" t="s">
        <v>58</v>
      </c>
      <c r="B26" s="2" t="s">
        <v>59</v>
      </c>
      <c r="C26" s="3">
        <v>13897.285599999997</v>
      </c>
      <c r="D26" s="5">
        <v>0.73999999999999988</v>
      </c>
      <c r="E26" s="3">
        <v>9.3333333333333339</v>
      </c>
      <c r="F26" s="19">
        <v>8.6666666666666661</v>
      </c>
      <c r="G26" s="41">
        <v>43357</v>
      </c>
      <c r="H26" s="19">
        <v>115</v>
      </c>
      <c r="I26" s="3">
        <v>97.333333333333329</v>
      </c>
      <c r="J26" s="3">
        <v>2</v>
      </c>
      <c r="K26" s="42">
        <v>37.016666666666659</v>
      </c>
      <c r="L26" s="42">
        <v>60.953333333333326</v>
      </c>
      <c r="M26" s="42">
        <v>68.733333333333334</v>
      </c>
      <c r="N26" s="42">
        <v>4.2866666666666662</v>
      </c>
      <c r="O26" s="42">
        <v>55.033333333333331</v>
      </c>
      <c r="P26" s="42">
        <v>56.687000000000005</v>
      </c>
      <c r="Q26" s="42">
        <v>0.27700000000000002</v>
      </c>
      <c r="R26" s="42">
        <v>0.56633333333333336</v>
      </c>
      <c r="S26" s="42">
        <v>0.60399999999999998</v>
      </c>
      <c r="T26" s="42">
        <v>24.180000000000003</v>
      </c>
      <c r="U26" s="42">
        <v>6.8433333333333328</v>
      </c>
      <c r="V26" s="42">
        <v>99.182666666666663</v>
      </c>
      <c r="W26" s="42">
        <v>55.848999999999997</v>
      </c>
      <c r="X26" s="42">
        <v>3.0666666666666664</v>
      </c>
      <c r="Z26" s="2"/>
    </row>
    <row r="27" spans="1:26" x14ac:dyDescent="0.25">
      <c r="A27" s="2" t="s">
        <v>58</v>
      </c>
      <c r="B27" s="2" t="s">
        <v>60</v>
      </c>
      <c r="C27" s="3">
        <v>15005.000266666664</v>
      </c>
      <c r="D27" s="5">
        <v>0.72666666666666668</v>
      </c>
      <c r="E27" s="3">
        <v>9.3333333333333339</v>
      </c>
      <c r="F27" s="19">
        <v>9</v>
      </c>
      <c r="G27" s="41">
        <v>43357</v>
      </c>
      <c r="H27" s="19">
        <v>115</v>
      </c>
      <c r="I27" s="3">
        <v>95</v>
      </c>
      <c r="J27" s="3">
        <v>0</v>
      </c>
      <c r="K27" s="42">
        <v>39.023333333333333</v>
      </c>
      <c r="L27" s="42">
        <v>62.930000000000007</v>
      </c>
      <c r="M27" s="42">
        <v>64.433333333333337</v>
      </c>
      <c r="N27" s="42">
        <v>4.57</v>
      </c>
      <c r="O27" s="42">
        <v>49.233333333333327</v>
      </c>
      <c r="P27" s="42">
        <v>58.524999999999999</v>
      </c>
      <c r="Q27" s="42">
        <v>0.22666666666666666</v>
      </c>
      <c r="R27" s="42">
        <v>0.52333333333333332</v>
      </c>
      <c r="S27" s="42">
        <v>0.55366666666666664</v>
      </c>
      <c r="T27" s="42">
        <v>22.935000000000002</v>
      </c>
      <c r="U27" s="42">
        <v>5.7566666666666668</v>
      </c>
      <c r="V27" s="42">
        <v>81.054333333333332</v>
      </c>
      <c r="W27" s="42">
        <v>52.005666666666663</v>
      </c>
      <c r="X27" s="42">
        <v>4.9666666666666659</v>
      </c>
      <c r="Z27" s="2"/>
    </row>
    <row r="28" spans="1:26" x14ac:dyDescent="0.25">
      <c r="A28" s="2" t="s">
        <v>61</v>
      </c>
      <c r="B28" s="24" t="s">
        <v>62</v>
      </c>
      <c r="C28" s="3">
        <v>13149.570133333333</v>
      </c>
      <c r="D28" s="5">
        <v>0.73000000000000009</v>
      </c>
      <c r="E28" s="3">
        <v>9.3333333333333339</v>
      </c>
      <c r="F28" s="19">
        <v>9</v>
      </c>
      <c r="G28" s="44">
        <v>43336</v>
      </c>
      <c r="H28" s="19">
        <v>102</v>
      </c>
      <c r="I28" s="3">
        <v>111</v>
      </c>
      <c r="J28" s="3">
        <v>0</v>
      </c>
      <c r="K28" s="42">
        <v>37.19</v>
      </c>
      <c r="L28" s="42">
        <v>58.473333333333336</v>
      </c>
      <c r="M28" s="42">
        <v>70.300000000000011</v>
      </c>
      <c r="N28" s="42">
        <v>4.05</v>
      </c>
      <c r="O28" s="42">
        <v>51.699999999999996</v>
      </c>
      <c r="P28" s="42">
        <v>54.38033333333334</v>
      </c>
      <c r="Q28" s="42">
        <v>0.26100000000000001</v>
      </c>
      <c r="R28" s="42">
        <v>0.55266666666666675</v>
      </c>
      <c r="S28" s="42">
        <v>0.58799999999999997</v>
      </c>
      <c r="T28" s="42">
        <v>26.242999999999999</v>
      </c>
      <c r="U28" s="42">
        <v>5.82</v>
      </c>
      <c r="V28" s="42">
        <v>89.405000000000015</v>
      </c>
      <c r="W28" s="42">
        <v>54.616999999999997</v>
      </c>
      <c r="X28" s="43">
        <v>10.066666666666668</v>
      </c>
      <c r="Z28"/>
    </row>
    <row r="29" spans="1:26" x14ac:dyDescent="0.25">
      <c r="A29" s="2" t="s">
        <v>61</v>
      </c>
      <c r="B29" s="24" t="s">
        <v>63</v>
      </c>
      <c r="C29" s="3">
        <v>15020.810933333332</v>
      </c>
      <c r="D29" s="5">
        <v>0.77166666666666661</v>
      </c>
      <c r="E29" s="3">
        <v>9.3333333333333339</v>
      </c>
      <c r="F29" s="19">
        <v>9.3333333333333339</v>
      </c>
      <c r="G29" s="41">
        <v>43357</v>
      </c>
      <c r="H29" s="19">
        <v>115</v>
      </c>
      <c r="I29" s="3">
        <v>106.66666666666667</v>
      </c>
      <c r="J29" s="3">
        <v>0</v>
      </c>
      <c r="K29" s="42">
        <v>40.443333333333328</v>
      </c>
      <c r="L29" s="42">
        <v>66.52</v>
      </c>
      <c r="M29" s="42">
        <v>64.866666666666674</v>
      </c>
      <c r="N29" s="42">
        <v>4.8166666666666664</v>
      </c>
      <c r="O29" s="42">
        <v>52.033333333333339</v>
      </c>
      <c r="P29" s="42">
        <v>61.863666666666667</v>
      </c>
      <c r="Q29" s="42">
        <v>0.23866666666666667</v>
      </c>
      <c r="R29" s="42">
        <v>0.53366666666666662</v>
      </c>
      <c r="S29" s="42">
        <v>0.56566666666666665</v>
      </c>
      <c r="T29" s="42">
        <v>21.5</v>
      </c>
      <c r="U29" s="42">
        <v>5.7066666666666661</v>
      </c>
      <c r="V29" s="42">
        <v>83.033666666666662</v>
      </c>
      <c r="W29" s="42">
        <v>52.919333333333334</v>
      </c>
      <c r="X29" s="42">
        <v>2.94</v>
      </c>
      <c r="Z29"/>
    </row>
    <row r="30" spans="1:26" x14ac:dyDescent="0.25">
      <c r="A30" s="2" t="s">
        <v>61</v>
      </c>
      <c r="B30" s="24" t="s">
        <v>64</v>
      </c>
      <c r="C30" s="3">
        <v>13913.9352</v>
      </c>
      <c r="D30" s="5">
        <v>0.71999999999999986</v>
      </c>
      <c r="E30" s="3">
        <v>10</v>
      </c>
      <c r="F30" s="19">
        <v>9</v>
      </c>
      <c r="G30" s="41">
        <v>43357</v>
      </c>
      <c r="H30" s="19">
        <v>115</v>
      </c>
      <c r="I30" s="3">
        <v>107</v>
      </c>
      <c r="J30" s="3">
        <v>0</v>
      </c>
      <c r="K30" s="42">
        <v>37.046666666666674</v>
      </c>
      <c r="L30" s="42">
        <v>59.9</v>
      </c>
      <c r="M30" s="42">
        <v>70.966666666666669</v>
      </c>
      <c r="N30" s="42">
        <v>3.7133333333333334</v>
      </c>
      <c r="O30" s="42">
        <v>55.466666666666661</v>
      </c>
      <c r="P30" s="42">
        <v>55.706999999999994</v>
      </c>
      <c r="Q30" s="42">
        <v>0.25900000000000001</v>
      </c>
      <c r="R30" s="42">
        <v>0.55133333333333334</v>
      </c>
      <c r="S30" s="42">
        <v>0.58599999999999997</v>
      </c>
      <c r="T30" s="42">
        <v>23.26</v>
      </c>
      <c r="U30" s="42">
        <v>6.7866666666666662</v>
      </c>
      <c r="V30" s="42">
        <v>94.268333333333331</v>
      </c>
      <c r="W30" s="42">
        <v>54.481333333333332</v>
      </c>
      <c r="X30" s="42">
        <v>3.9666666666666668</v>
      </c>
      <c r="Z30"/>
    </row>
    <row r="31" spans="1:26" x14ac:dyDescent="0.25">
      <c r="A31" s="2" t="s">
        <v>61</v>
      </c>
      <c r="B31" s="24" t="s">
        <v>65</v>
      </c>
      <c r="C31" s="3">
        <v>13783.868266666666</v>
      </c>
      <c r="D31" s="5">
        <v>0.68833333333333335</v>
      </c>
      <c r="E31" s="3">
        <v>9.6666666666666661</v>
      </c>
      <c r="F31" s="19">
        <v>9</v>
      </c>
      <c r="G31" s="41">
        <v>43357</v>
      </c>
      <c r="H31" s="19">
        <v>115</v>
      </c>
      <c r="I31" s="3">
        <v>116.66666666666667</v>
      </c>
      <c r="J31" s="3">
        <v>3</v>
      </c>
      <c r="K31" s="42">
        <v>38.26</v>
      </c>
      <c r="L31" s="42">
        <v>62.29666666666666</v>
      </c>
      <c r="M31" s="42">
        <v>68.7</v>
      </c>
      <c r="N31" s="42">
        <v>3.9299999999999997</v>
      </c>
      <c r="O31" s="42">
        <v>53.966666666666669</v>
      </c>
      <c r="P31" s="42">
        <v>57.936</v>
      </c>
      <c r="Q31" s="42">
        <v>0.26966666666666667</v>
      </c>
      <c r="R31" s="42">
        <v>0.56000000000000005</v>
      </c>
      <c r="S31" s="42">
        <v>0.59666666666666668</v>
      </c>
      <c r="T31" s="42">
        <v>24.600999999999999</v>
      </c>
      <c r="U31" s="42">
        <v>5.4499999999999993</v>
      </c>
      <c r="V31" s="42">
        <v>89.74366666666667</v>
      </c>
      <c r="W31" s="42">
        <v>55.290999999999997</v>
      </c>
      <c r="X31" s="42">
        <v>6.0333333333333341</v>
      </c>
      <c r="Z31"/>
    </row>
    <row r="32" spans="1:26" x14ac:dyDescent="0.25">
      <c r="A32" s="27" t="s">
        <v>61</v>
      </c>
      <c r="B32" s="28" t="s">
        <v>66</v>
      </c>
      <c r="C32" s="3">
        <v>12212.901066666667</v>
      </c>
      <c r="D32" s="5">
        <v>0.71166666666666678</v>
      </c>
      <c r="E32" s="3">
        <v>8.6666666666666661</v>
      </c>
      <c r="F32" s="19">
        <v>8.6666666666666661</v>
      </c>
      <c r="G32" s="44">
        <v>43336</v>
      </c>
      <c r="H32" s="19">
        <v>102</v>
      </c>
      <c r="I32" s="3">
        <v>106</v>
      </c>
      <c r="J32" s="3">
        <v>0</v>
      </c>
      <c r="K32" s="42">
        <v>36.44</v>
      </c>
      <c r="L32" s="42">
        <v>59.143333333333338</v>
      </c>
      <c r="M32" s="42">
        <v>72.100000000000009</v>
      </c>
      <c r="N32" s="42">
        <v>3.65</v>
      </c>
      <c r="O32" s="42">
        <v>55.233333333333327</v>
      </c>
      <c r="P32" s="42">
        <v>55.00333333333333</v>
      </c>
      <c r="Q32" s="42">
        <v>0.28599999999999998</v>
      </c>
      <c r="R32" s="42">
        <v>0.57399999999999995</v>
      </c>
      <c r="S32" s="42">
        <v>0.61299999999999999</v>
      </c>
      <c r="T32" s="42">
        <v>25.22666666666667</v>
      </c>
      <c r="U32" s="42">
        <v>7.333333333333333</v>
      </c>
      <c r="V32" s="42">
        <v>103.85133333333333</v>
      </c>
      <c r="W32" s="42">
        <v>56.552666666666674</v>
      </c>
      <c r="X32" s="42">
        <v>8.1333333333333329</v>
      </c>
      <c r="Z32" s="29"/>
    </row>
    <row r="33" spans="1:26" x14ac:dyDescent="0.25">
      <c r="A33" s="2" t="s">
        <v>61</v>
      </c>
      <c r="B33" s="24" t="s">
        <v>67</v>
      </c>
      <c r="C33" s="3">
        <v>13288.349066666664</v>
      </c>
      <c r="D33" s="5">
        <v>0.66999999999999993</v>
      </c>
      <c r="E33" s="3">
        <v>9.3333333333333339</v>
      </c>
      <c r="F33" s="19">
        <v>9</v>
      </c>
      <c r="G33" s="41">
        <v>43357</v>
      </c>
      <c r="H33" s="19">
        <v>115</v>
      </c>
      <c r="I33" s="3">
        <v>125</v>
      </c>
      <c r="J33" s="3">
        <v>0</v>
      </c>
      <c r="K33" s="42">
        <v>42.706666666666671</v>
      </c>
      <c r="L33" s="42">
        <v>68.916666666666671</v>
      </c>
      <c r="M33" s="42">
        <v>59.866666666666674</v>
      </c>
      <c r="N33" s="42">
        <v>5.583333333333333</v>
      </c>
      <c r="O33" s="42">
        <v>48.9</v>
      </c>
      <c r="P33" s="42">
        <v>64.092666666666659</v>
      </c>
      <c r="Q33" s="42">
        <v>0.21199999999999999</v>
      </c>
      <c r="R33" s="42">
        <v>0.51133333333333331</v>
      </c>
      <c r="S33" s="42">
        <v>0.53900000000000003</v>
      </c>
      <c r="T33" s="42">
        <v>20.300999999999998</v>
      </c>
      <c r="U33" s="42">
        <v>4.51</v>
      </c>
      <c r="V33" s="42">
        <v>70.397999999999996</v>
      </c>
      <c r="W33" s="42">
        <v>50.927333333333337</v>
      </c>
      <c r="X33" s="42">
        <v>1.9333333333333333</v>
      </c>
      <c r="Z33"/>
    </row>
    <row r="34" spans="1:26" x14ac:dyDescent="0.25">
      <c r="A34" s="2" t="s">
        <v>61</v>
      </c>
      <c r="B34" s="24" t="s">
        <v>68</v>
      </c>
      <c r="C34" s="3">
        <v>12644.080533333336</v>
      </c>
      <c r="D34" s="5">
        <v>0.74333333333333329</v>
      </c>
      <c r="E34" s="3">
        <v>9.3333333333333339</v>
      </c>
      <c r="F34" s="19">
        <v>8.3333333333333339</v>
      </c>
      <c r="G34" s="44">
        <v>43336</v>
      </c>
      <c r="H34" s="19">
        <v>102</v>
      </c>
      <c r="I34" s="3">
        <v>107</v>
      </c>
      <c r="J34" s="3">
        <v>0</v>
      </c>
      <c r="K34" s="42">
        <v>38.130000000000003</v>
      </c>
      <c r="L34" s="42">
        <v>60.333333333333336</v>
      </c>
      <c r="M34" s="42">
        <v>70.499999999999986</v>
      </c>
      <c r="N34" s="42">
        <v>4.4866666666666672</v>
      </c>
      <c r="O34" s="42">
        <v>54</v>
      </c>
      <c r="P34" s="42">
        <v>56.109999999999992</v>
      </c>
      <c r="Q34" s="42">
        <v>0.25333333333333335</v>
      </c>
      <c r="R34" s="42">
        <v>0.54633333333333334</v>
      </c>
      <c r="S34" s="42">
        <v>0.58033333333333326</v>
      </c>
      <c r="T34" s="42">
        <v>22.496666666666666</v>
      </c>
      <c r="U34" s="42">
        <v>7.8766666666666678</v>
      </c>
      <c r="V34" s="42">
        <v>97.210666666666668</v>
      </c>
      <c r="W34" s="42">
        <v>54.050666666666665</v>
      </c>
      <c r="X34" s="42">
        <v>3.0666666666666669</v>
      </c>
      <c r="Z34"/>
    </row>
    <row r="35" spans="1:26" x14ac:dyDescent="0.25">
      <c r="A35" s="2" t="s">
        <v>61</v>
      </c>
      <c r="B35" s="24" t="s">
        <v>69</v>
      </c>
      <c r="C35" s="3">
        <v>13992.020533333334</v>
      </c>
      <c r="D35" s="5">
        <v>0.73833333333333329</v>
      </c>
      <c r="E35" s="3">
        <v>10</v>
      </c>
      <c r="F35" s="19">
        <v>9.3333333333333339</v>
      </c>
      <c r="G35" s="44">
        <v>43336</v>
      </c>
      <c r="H35" s="19">
        <v>102</v>
      </c>
      <c r="I35" s="3">
        <v>113.33333333333333</v>
      </c>
      <c r="J35" s="3">
        <v>0</v>
      </c>
      <c r="K35" s="42">
        <v>36.423333333333339</v>
      </c>
      <c r="L35" s="42">
        <v>59.02</v>
      </c>
      <c r="M35" s="42">
        <v>69.5</v>
      </c>
      <c r="N35" s="42">
        <v>4.7766666666666664</v>
      </c>
      <c r="O35" s="42">
        <v>51.033333333333331</v>
      </c>
      <c r="P35" s="42">
        <v>54.888333333333343</v>
      </c>
      <c r="Q35" s="42">
        <v>0.26899999999999996</v>
      </c>
      <c r="R35" s="42">
        <v>0.55966666666666665</v>
      </c>
      <c r="S35" s="42">
        <v>0.59599999999999997</v>
      </c>
      <c r="T35" s="42">
        <v>26.381666666666671</v>
      </c>
      <c r="U35" s="42">
        <v>6.669999999999999</v>
      </c>
      <c r="V35" s="42">
        <v>96.298999999999992</v>
      </c>
      <c r="W35" s="42">
        <v>55.228000000000002</v>
      </c>
      <c r="X35" s="42">
        <v>9.1666666666666661</v>
      </c>
      <c r="Z35"/>
    </row>
    <row r="36" spans="1:26" x14ac:dyDescent="0.25">
      <c r="A36" s="2" t="s">
        <v>61</v>
      </c>
      <c r="B36" s="24" t="s">
        <v>70</v>
      </c>
      <c r="C36" s="3">
        <v>13900.641333333333</v>
      </c>
      <c r="D36" s="5">
        <v>0.75833333333333341</v>
      </c>
      <c r="E36" s="3">
        <v>10</v>
      </c>
      <c r="F36" s="19">
        <v>9</v>
      </c>
      <c r="G36" s="44">
        <v>43336</v>
      </c>
      <c r="H36" s="19">
        <v>102</v>
      </c>
      <c r="I36" s="3">
        <v>109.33333333333333</v>
      </c>
      <c r="J36" s="3">
        <v>0</v>
      </c>
      <c r="K36" s="42">
        <v>36.836666666666673</v>
      </c>
      <c r="L36" s="42">
        <v>55.523333333333333</v>
      </c>
      <c r="M36" s="42">
        <v>75.233333333333334</v>
      </c>
      <c r="N36" s="42">
        <v>3.7333333333333329</v>
      </c>
      <c r="O36" s="42">
        <v>55.9</v>
      </c>
      <c r="P36" s="42">
        <v>51.636666666666663</v>
      </c>
      <c r="Q36" s="42">
        <v>0.30299999999999999</v>
      </c>
      <c r="R36" s="42">
        <v>0.58799999999999997</v>
      </c>
      <c r="S36" s="42">
        <v>0.63</v>
      </c>
      <c r="T36" s="42">
        <v>27.709999999999997</v>
      </c>
      <c r="U36" s="42">
        <v>8.1366666666666649</v>
      </c>
      <c r="V36" s="42">
        <v>111.711</v>
      </c>
      <c r="W36" s="42">
        <v>57.800000000000004</v>
      </c>
      <c r="X36" s="42">
        <v>9.1333333333333329</v>
      </c>
      <c r="Z36"/>
    </row>
    <row r="37" spans="1:26" x14ac:dyDescent="0.25">
      <c r="A37" s="2" t="s">
        <v>61</v>
      </c>
      <c r="B37" s="24" t="s">
        <v>71</v>
      </c>
      <c r="C37" s="3">
        <v>14165.002133333333</v>
      </c>
      <c r="D37" s="5">
        <v>0.71166666666666656</v>
      </c>
      <c r="E37" s="3">
        <v>9.6666666666666661</v>
      </c>
      <c r="F37" s="19">
        <v>9.3333333333333339</v>
      </c>
      <c r="G37" s="44">
        <v>43336</v>
      </c>
      <c r="H37" s="19">
        <v>102</v>
      </c>
      <c r="I37" s="3">
        <v>116.66666666666667</v>
      </c>
      <c r="J37" s="3">
        <v>0</v>
      </c>
      <c r="K37" s="42">
        <v>36.770000000000003</v>
      </c>
      <c r="L37" s="42">
        <v>59.733333333333327</v>
      </c>
      <c r="M37" s="42">
        <v>72.2</v>
      </c>
      <c r="N37" s="42">
        <v>3.9066666666666667</v>
      </c>
      <c r="O37" s="42">
        <v>55.1</v>
      </c>
      <c r="P37" s="42">
        <v>55.552</v>
      </c>
      <c r="Q37" s="42">
        <v>0.27599999999999997</v>
      </c>
      <c r="R37" s="42">
        <v>0.56533333333333335</v>
      </c>
      <c r="S37" s="42">
        <v>0.60300000000000009</v>
      </c>
      <c r="T37" s="42">
        <v>24.437999999999999</v>
      </c>
      <c r="U37" s="42">
        <v>7.1566666666666663</v>
      </c>
      <c r="V37" s="42">
        <v>100.46966666666667</v>
      </c>
      <c r="W37" s="42">
        <v>55.771999999999998</v>
      </c>
      <c r="X37" s="42">
        <v>6.0666666666666664</v>
      </c>
      <c r="Z37"/>
    </row>
    <row r="38" spans="1:26" x14ac:dyDescent="0.25">
      <c r="A38" s="2" t="s">
        <v>61</v>
      </c>
      <c r="B38" s="24" t="s">
        <v>72</v>
      </c>
      <c r="C38" s="3">
        <v>12332.449066666668</v>
      </c>
      <c r="D38" s="5">
        <v>0.73666666666666669</v>
      </c>
      <c r="E38" s="3">
        <v>9</v>
      </c>
      <c r="F38" s="19">
        <v>8.6666666666666661</v>
      </c>
      <c r="G38" s="41">
        <v>43357</v>
      </c>
      <c r="H38" s="19">
        <v>115</v>
      </c>
      <c r="I38" s="3">
        <v>86</v>
      </c>
      <c r="J38" s="3">
        <v>0</v>
      </c>
      <c r="K38" s="42">
        <v>33.276666666666664</v>
      </c>
      <c r="L38" s="42">
        <v>56.583333333333336</v>
      </c>
      <c r="M38" s="42">
        <v>73.766666666666666</v>
      </c>
      <c r="N38" s="43">
        <v>3.0966666666666671</v>
      </c>
      <c r="O38" s="42">
        <v>57.766666666666673</v>
      </c>
      <c r="P38" s="42">
        <v>52.622666666666667</v>
      </c>
      <c r="Q38" s="42">
        <v>0.311</v>
      </c>
      <c r="R38" s="42">
        <v>0.59499999999999997</v>
      </c>
      <c r="S38" s="42">
        <v>0.63800000000000001</v>
      </c>
      <c r="T38" s="42">
        <v>26.207666666666665</v>
      </c>
      <c r="U38" s="42">
        <v>8.8766666666666669</v>
      </c>
      <c r="V38" s="42">
        <v>117.996</v>
      </c>
      <c r="W38" s="42">
        <v>58.436</v>
      </c>
      <c r="X38" s="42">
        <v>5.8999999999999995</v>
      </c>
      <c r="Z38"/>
    </row>
    <row r="39" spans="1:26" x14ac:dyDescent="0.25">
      <c r="F39" s="3"/>
      <c r="G39" s="4"/>
      <c r="W39" s="5"/>
      <c r="X39" s="5"/>
    </row>
    <row r="40" spans="1:26" s="32" customFormat="1" x14ac:dyDescent="0.25">
      <c r="A40" s="27" t="s">
        <v>73</v>
      </c>
      <c r="B40" s="27"/>
      <c r="C40" s="30">
        <f>AVERAGE(C6:C38)</f>
        <v>14079.730133333333</v>
      </c>
      <c r="D40" s="20">
        <f>AVERAGE(D6:D38)</f>
        <v>0.7356060606060606</v>
      </c>
      <c r="E40" s="30">
        <f>AVERAGE(E6:E38)</f>
        <v>9.6060606060606055</v>
      </c>
      <c r="F40" s="30">
        <f>AVERAGE(F6:F38)</f>
        <v>8.9797979797979792</v>
      </c>
      <c r="G40" s="31" t="s">
        <v>74</v>
      </c>
      <c r="H40" s="30">
        <f>AVERAGE(H6:H38)</f>
        <v>109.87878787878788</v>
      </c>
      <c r="I40" s="30">
        <f t="shared" ref="I40:X40" si="0">AVERAGE(I6:I38)</f>
        <v>105.26262626262626</v>
      </c>
      <c r="J40" s="20">
        <f t="shared" si="0"/>
        <v>0.54545454545454541</v>
      </c>
      <c r="K40" s="20">
        <f t="shared" si="0"/>
        <v>37.537777777777784</v>
      </c>
      <c r="L40" s="20">
        <f t="shared" si="0"/>
        <v>60.860505050505068</v>
      </c>
      <c r="M40" s="20">
        <f t="shared" si="0"/>
        <v>68.803030303030283</v>
      </c>
      <c r="N40" s="20">
        <f t="shared" si="0"/>
        <v>4.3101010101010084</v>
      </c>
      <c r="O40" s="20">
        <f t="shared" si="0"/>
        <v>53.071717171717182</v>
      </c>
      <c r="P40" s="20">
        <f t="shared" si="0"/>
        <v>56.600303030303024</v>
      </c>
      <c r="Q40" s="20">
        <f t="shared" si="0"/>
        <v>0.26353535353535351</v>
      </c>
      <c r="R40" s="20">
        <f t="shared" si="0"/>
        <v>0.55479797979797973</v>
      </c>
      <c r="S40" s="20">
        <f t="shared" si="0"/>
        <v>0.59053535353535358</v>
      </c>
      <c r="T40" s="20">
        <f t="shared" si="0"/>
        <v>24.345686868686869</v>
      </c>
      <c r="U40" s="20">
        <f t="shared" si="0"/>
        <v>6.6869696969696957</v>
      </c>
      <c r="V40" s="20">
        <f t="shared" si="0"/>
        <v>94.661040404040435</v>
      </c>
      <c r="W40" s="20">
        <f t="shared" si="0"/>
        <v>54.820242424242409</v>
      </c>
      <c r="X40" s="20">
        <f t="shared" si="0"/>
        <v>6.0264646464646461</v>
      </c>
    </row>
    <row r="41" spans="1:26" x14ac:dyDescent="0.25">
      <c r="A41" s="33" t="s">
        <v>75</v>
      </c>
      <c r="B41" s="33"/>
      <c r="C41" s="34">
        <v>1942.3</v>
      </c>
      <c r="D41" s="34"/>
      <c r="E41" s="34"/>
      <c r="F41" s="35"/>
      <c r="G41" s="34"/>
      <c r="H41" s="34"/>
      <c r="I41" s="34"/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6" x14ac:dyDescent="0.25">
      <c r="A42" s="37" t="s">
        <v>76</v>
      </c>
    </row>
    <row r="43" spans="1:26" x14ac:dyDescent="0.25">
      <c r="A43" s="37" t="s">
        <v>77</v>
      </c>
    </row>
    <row r="52" ht="14.25" customHeight="1" x14ac:dyDescent="0.25"/>
  </sheetData>
  <mergeCells count="3">
    <mergeCell ref="C3:J3"/>
    <mergeCell ref="K3:X3"/>
    <mergeCell ref="K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dcterms:created xsi:type="dcterms:W3CDTF">2019-01-22T18:28:53Z</dcterms:created>
  <dcterms:modified xsi:type="dcterms:W3CDTF">2019-02-13T16:27:54Z</dcterms:modified>
</cp:coreProperties>
</file>