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7Data\17Forages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1" l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E22" i="1"/>
  <c r="D22" i="1"/>
  <c r="C22" i="1"/>
</calcChain>
</file>

<file path=xl/sharedStrings.xml><?xml version="1.0" encoding="utf-8"?>
<sst xmlns="http://schemas.openxmlformats.org/spreadsheetml/2006/main" count="71" uniqueCount="61">
  <si>
    <t>2017 Hays, Kansas Silage Performance Test, Ellis County</t>
  </si>
  <si>
    <t>PERFORMANCE</t>
  </si>
  <si>
    <t>FORAGE QUALITY</t>
  </si>
  <si>
    <t>Brand</t>
  </si>
  <si>
    <t>Variety</t>
  </si>
  <si>
    <t>Yield</t>
  </si>
  <si>
    <t>Stand</t>
  </si>
  <si>
    <t>Vigor</t>
  </si>
  <si>
    <t xml:space="preserve">Flowering </t>
  </si>
  <si>
    <t>Days to</t>
  </si>
  <si>
    <t>Height</t>
  </si>
  <si>
    <t>Lodging</t>
  </si>
  <si>
    <t>ADF</t>
  </si>
  <si>
    <t>NDF</t>
  </si>
  <si>
    <t>IVTDMD @48hr</t>
  </si>
  <si>
    <t>Lignin</t>
  </si>
  <si>
    <t>NDFD @48hr</t>
  </si>
  <si>
    <t>NDFn</t>
  </si>
  <si>
    <t>NEG</t>
  </si>
  <si>
    <t>NEL</t>
  </si>
  <si>
    <t>NEM</t>
  </si>
  <si>
    <t>NFC</t>
  </si>
  <si>
    <t>Crude Protein</t>
  </si>
  <si>
    <t>RFQ</t>
  </si>
  <si>
    <t>TDN</t>
  </si>
  <si>
    <t>Total Starch</t>
  </si>
  <si>
    <t>(lb DM/a)</t>
  </si>
  <si>
    <t>(%)</t>
  </si>
  <si>
    <t>Date</t>
  </si>
  <si>
    <t>Harvest</t>
  </si>
  <si>
    <t>(in)</t>
  </si>
  <si>
    <t>Alta Seeds</t>
  </si>
  <si>
    <t>AF7401</t>
  </si>
  <si>
    <t>AF8301</t>
  </si>
  <si>
    <t>XF7103</t>
  </si>
  <si>
    <t>XF7302</t>
  </si>
  <si>
    <t>XF7303</t>
  </si>
  <si>
    <t>Arrow Seed</t>
  </si>
  <si>
    <t>Silo Mor II</t>
  </si>
  <si>
    <t>Silo Mor II BMR</t>
  </si>
  <si>
    <t>CHS Seed Resources</t>
  </si>
  <si>
    <t xml:space="preserve">SiloSorghum Conventional </t>
  </si>
  <si>
    <t>KSU (check)</t>
  </si>
  <si>
    <t>KS Orange FSK 6080</t>
  </si>
  <si>
    <t>Sharp Bros Seed</t>
  </si>
  <si>
    <t>Canex BMR 210</t>
  </si>
  <si>
    <t>Canex BMR 600</t>
  </si>
  <si>
    <t>Silex BMR 540</t>
  </si>
  <si>
    <t>Star Seed</t>
  </si>
  <si>
    <t>White Star</t>
  </si>
  <si>
    <t>WinField United</t>
  </si>
  <si>
    <t>FS3501</t>
  </si>
  <si>
    <t>FS3631</t>
  </si>
  <si>
    <t>Average</t>
  </si>
  <si>
    <t>*</t>
  </si>
  <si>
    <t>LSD (0.05)</t>
  </si>
  <si>
    <t xml:space="preserve">Yields in bold in the top LSD group. Yields must differ by more than the LSD value to be considered statistically different. </t>
  </si>
  <si>
    <t>Planting Date: 6/6/17</t>
  </si>
  <si>
    <t>Emergence Date: 6/16/17</t>
  </si>
  <si>
    <t>z</t>
  </si>
  <si>
    <t xml:space="preserve"> Harvest Moisture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</si>
</sst>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2" fontId="1" fillId="0" borderId="0" xfId="0" quotePrefix="1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Fill="1" applyAlignment="1"/>
    <xf numFmtId="2" fontId="0" fillId="0" borderId="0" xfId="0" applyNumberFormat="1" applyFont="1" applyFill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Alignment="1"/>
    <xf numFmtId="2" fontId="0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/>
    <xf numFmtId="1" fontId="1" fillId="0" borderId="0" xfId="0" applyNumberFormat="1" applyFont="1" applyAlignment="1">
      <alignment horizontal="center" wrapText="1"/>
    </xf>
  </cellXfs>
  <cellStyles count="2">
    <cellStyle name="Normal" xfId="0" builtinId="0"/>
    <cellStyle name="Normal_Sila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workbookViewId="0">
      <selection activeCell="K37" sqref="K37"/>
    </sheetView>
  </sheetViews>
  <sheetFormatPr defaultRowHeight="15" x14ac:dyDescent="0.25"/>
  <cols>
    <col min="1" max="1" width="16" customWidth="1"/>
    <col min="2" max="2" width="24.140625" style="2" customWidth="1"/>
    <col min="3" max="3" width="9.5703125" style="3" bestFit="1" customWidth="1"/>
    <col min="4" max="4" width="9" style="3" customWidth="1"/>
    <col min="5" max="5" width="6" style="3" bestFit="1" customWidth="1"/>
    <col min="6" max="6" width="5.7109375" style="2" bestFit="1" customWidth="1"/>
    <col min="7" max="7" width="9.42578125" style="4" customWidth="1"/>
    <col min="8" max="8" width="7.7109375" style="3" bestFit="1" customWidth="1"/>
    <col min="9" max="9" width="6.85546875" style="3" bestFit="1" customWidth="1"/>
    <col min="10" max="10" width="7.5703125" style="3" customWidth="1"/>
    <col min="11" max="12" width="5.5703125" style="5" bestFit="1" customWidth="1"/>
    <col min="13" max="13" width="8.28515625" style="5" bestFit="1" customWidth="1"/>
    <col min="14" max="14" width="6.28515625" style="5" bestFit="1" customWidth="1"/>
    <col min="15" max="15" width="6.7109375" style="5" bestFit="1" customWidth="1"/>
    <col min="16" max="16" width="5.85546875" style="5" bestFit="1" customWidth="1"/>
    <col min="17" max="17" width="4.85546875" style="5" bestFit="1" customWidth="1"/>
    <col min="18" max="18" width="4.5703125" style="5" bestFit="1" customWidth="1"/>
    <col min="19" max="19" width="5.28515625" style="5" bestFit="1" customWidth="1"/>
    <col min="20" max="20" width="5.5703125" style="5" bestFit="1" customWidth="1"/>
    <col min="21" max="21" width="7.5703125" style="5" bestFit="1" customWidth="1"/>
    <col min="22" max="22" width="6.5703125" style="5" bestFit="1" customWidth="1"/>
    <col min="23" max="23" width="5.5703125" style="5" bestFit="1" customWidth="1"/>
    <col min="24" max="24" width="6.42578125" style="5" bestFit="1" customWidth="1"/>
  </cols>
  <sheetData>
    <row r="1" spans="1:24" x14ac:dyDescent="0.25">
      <c r="A1" s="1" t="s">
        <v>0</v>
      </c>
    </row>
    <row r="3" spans="1:24" x14ac:dyDescent="0.25">
      <c r="C3" s="6" t="s">
        <v>1</v>
      </c>
      <c r="D3" s="6"/>
      <c r="E3" s="6"/>
      <c r="F3" s="6"/>
      <c r="G3" s="6"/>
      <c r="H3" s="6"/>
      <c r="I3" s="6"/>
      <c r="J3" s="6"/>
      <c r="K3" s="7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1" customFormat="1" ht="30" x14ac:dyDescent="0.25">
      <c r="A4" s="1" t="s">
        <v>3</v>
      </c>
      <c r="B4" s="8" t="s">
        <v>4</v>
      </c>
      <c r="C4" s="9" t="s">
        <v>5</v>
      </c>
      <c r="D4" s="45" t="s">
        <v>60</v>
      </c>
      <c r="E4" s="9" t="s">
        <v>6</v>
      </c>
      <c r="F4" s="9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11" t="s">
        <v>12</v>
      </c>
      <c r="L4" s="12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</row>
    <row r="5" spans="1:24" s="1" customFormat="1" x14ac:dyDescent="0.25">
      <c r="A5" s="15"/>
      <c r="B5" s="16"/>
      <c r="C5" s="17" t="s">
        <v>26</v>
      </c>
      <c r="D5" s="18" t="s">
        <v>27</v>
      </c>
      <c r="E5" s="17"/>
      <c r="F5" s="17"/>
      <c r="G5" s="19" t="s">
        <v>28</v>
      </c>
      <c r="H5" s="20" t="s">
        <v>29</v>
      </c>
      <c r="I5" s="17" t="s">
        <v>30</v>
      </c>
      <c r="J5" s="18" t="s">
        <v>27</v>
      </c>
      <c r="K5" s="21" t="s">
        <v>27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4" x14ac:dyDescent="0.25">
      <c r="A6" s="22" t="s">
        <v>31</v>
      </c>
      <c r="B6" s="22" t="s">
        <v>32</v>
      </c>
      <c r="C6" s="3">
        <v>10055.409649669491</v>
      </c>
      <c r="D6" s="5">
        <v>0.73512674749404117</v>
      </c>
      <c r="E6" s="3">
        <v>9.6666666666666661</v>
      </c>
      <c r="F6" s="3">
        <v>9</v>
      </c>
      <c r="G6" s="4">
        <v>42988</v>
      </c>
      <c r="H6" s="3">
        <v>114</v>
      </c>
      <c r="I6" s="3">
        <v>69</v>
      </c>
      <c r="J6" s="3">
        <v>0</v>
      </c>
      <c r="K6" s="23">
        <v>38.716999999999999</v>
      </c>
      <c r="L6" s="24">
        <v>62.23</v>
      </c>
      <c r="M6" s="24">
        <v>70.966999999999999</v>
      </c>
      <c r="N6" s="24">
        <v>4.07</v>
      </c>
      <c r="O6" s="24">
        <v>55.7</v>
      </c>
      <c r="P6" s="24">
        <v>57.872999999999998</v>
      </c>
      <c r="Q6" s="24">
        <v>0.28666999999999998</v>
      </c>
      <c r="R6" s="24">
        <v>0.57333000000000001</v>
      </c>
      <c r="S6" s="24">
        <v>0.61333000000000004</v>
      </c>
      <c r="T6" s="24">
        <v>25.29</v>
      </c>
      <c r="U6" s="24">
        <v>5.8529999999999998</v>
      </c>
      <c r="V6" s="24">
        <v>96.352999999999994</v>
      </c>
      <c r="W6" s="24">
        <v>56.55</v>
      </c>
      <c r="X6" s="24">
        <v>7.6</v>
      </c>
    </row>
    <row r="7" spans="1:24" x14ac:dyDescent="0.25">
      <c r="A7" s="22" t="s">
        <v>31</v>
      </c>
      <c r="B7" s="22" t="s">
        <v>33</v>
      </c>
      <c r="C7" s="9">
        <v>11958.341175863003</v>
      </c>
      <c r="D7" s="5">
        <v>0.71979421458733783</v>
      </c>
      <c r="E7" s="3">
        <v>9.6666666666666661</v>
      </c>
      <c r="F7" s="3">
        <v>9.3333333333333339</v>
      </c>
      <c r="G7" s="4">
        <v>42991</v>
      </c>
      <c r="H7" s="3">
        <v>114</v>
      </c>
      <c r="I7" s="3">
        <v>73.666666666666671</v>
      </c>
      <c r="J7" s="3">
        <v>0</v>
      </c>
      <c r="K7" s="23">
        <v>39.296999999999997</v>
      </c>
      <c r="L7" s="24">
        <v>60.192999999999998</v>
      </c>
      <c r="M7" s="24">
        <v>66.933000000000007</v>
      </c>
      <c r="N7" s="24">
        <v>5.4733000000000001</v>
      </c>
      <c r="O7" s="24">
        <v>46.133000000000003</v>
      </c>
      <c r="P7" s="24">
        <v>55.982999999999997</v>
      </c>
      <c r="Q7" s="24">
        <v>0.23333000000000001</v>
      </c>
      <c r="R7" s="24">
        <v>0.53</v>
      </c>
      <c r="S7" s="24">
        <v>0.56333</v>
      </c>
      <c r="T7" s="24">
        <v>27.8</v>
      </c>
      <c r="U7" s="24">
        <v>4.2032999999999996</v>
      </c>
      <c r="V7" s="24">
        <v>73.84</v>
      </c>
      <c r="W7" s="24">
        <v>52.573</v>
      </c>
      <c r="X7" s="24">
        <v>15.7</v>
      </c>
    </row>
    <row r="8" spans="1:24" x14ac:dyDescent="0.25">
      <c r="A8" s="22" t="s">
        <v>31</v>
      </c>
      <c r="B8" s="22" t="s">
        <v>34</v>
      </c>
      <c r="C8" s="9">
        <v>11230.96902715436</v>
      </c>
      <c r="D8" s="5">
        <v>0.66203560388053384</v>
      </c>
      <c r="E8" s="3">
        <v>9.8333333333333339</v>
      </c>
      <c r="F8" s="3">
        <v>9.3333333333333339</v>
      </c>
      <c r="G8" s="4">
        <v>43003</v>
      </c>
      <c r="H8" s="3">
        <v>97</v>
      </c>
      <c r="I8" s="3">
        <v>56.666666666666664</v>
      </c>
      <c r="J8" s="3">
        <v>0</v>
      </c>
      <c r="K8" s="23">
        <v>34.673000000000002</v>
      </c>
      <c r="L8" s="24">
        <v>53.67</v>
      </c>
      <c r="M8" s="24">
        <v>73.466999999999999</v>
      </c>
      <c r="N8" s="24">
        <v>4.0133000000000001</v>
      </c>
      <c r="O8" s="24">
        <v>50.6</v>
      </c>
      <c r="P8" s="24">
        <v>49.917000000000002</v>
      </c>
      <c r="Q8" s="24">
        <v>0.28999999999999998</v>
      </c>
      <c r="R8" s="24">
        <v>0.57999999999999996</v>
      </c>
      <c r="S8" s="24">
        <v>0.62</v>
      </c>
      <c r="T8" s="24">
        <v>31.847000000000001</v>
      </c>
      <c r="U8" s="24">
        <v>5.7533000000000003</v>
      </c>
      <c r="V8" s="24">
        <v>95.903000000000006</v>
      </c>
      <c r="W8" s="24">
        <v>56.96</v>
      </c>
      <c r="X8" s="24">
        <v>18.600000000000001</v>
      </c>
    </row>
    <row r="9" spans="1:24" x14ac:dyDescent="0.25">
      <c r="A9" s="22" t="s">
        <v>31</v>
      </c>
      <c r="B9" s="22" t="s">
        <v>35</v>
      </c>
      <c r="C9" s="3">
        <v>8142.7011937834732</v>
      </c>
      <c r="D9" s="5">
        <v>0.73623360887262645</v>
      </c>
      <c r="E9" s="3">
        <v>9.5</v>
      </c>
      <c r="F9" s="3">
        <v>8.3333333333333339</v>
      </c>
      <c r="G9" s="4">
        <v>42973</v>
      </c>
      <c r="H9" s="3">
        <v>114</v>
      </c>
      <c r="I9" s="3">
        <v>67</v>
      </c>
      <c r="J9" s="3">
        <v>0</v>
      </c>
      <c r="K9" s="23">
        <v>36.792999999999999</v>
      </c>
      <c r="L9" s="24">
        <v>59.902999999999999</v>
      </c>
      <c r="M9" s="24">
        <v>71.233000000000004</v>
      </c>
      <c r="N9" s="24">
        <v>4.22</v>
      </c>
      <c r="O9" s="25">
        <v>54.7</v>
      </c>
      <c r="P9" s="25">
        <v>55.71</v>
      </c>
      <c r="Q9" s="25">
        <v>0.28666999999999998</v>
      </c>
      <c r="R9" s="25">
        <v>0.57333000000000001</v>
      </c>
      <c r="S9" s="25">
        <v>0.61</v>
      </c>
      <c r="T9" s="24">
        <v>25.693000000000001</v>
      </c>
      <c r="U9" s="24">
        <v>7.3433000000000002</v>
      </c>
      <c r="V9" s="24">
        <v>103.9</v>
      </c>
      <c r="W9" s="24">
        <v>56.453000000000003</v>
      </c>
      <c r="X9" s="24">
        <v>7.633</v>
      </c>
    </row>
    <row r="10" spans="1:24" x14ac:dyDescent="0.25">
      <c r="A10" s="22" t="s">
        <v>31</v>
      </c>
      <c r="B10" s="22" t="s">
        <v>36</v>
      </c>
      <c r="C10" s="3">
        <v>9985.6312058822059</v>
      </c>
      <c r="D10" s="5">
        <v>0.72725518433257264</v>
      </c>
      <c r="E10" s="3">
        <v>9</v>
      </c>
      <c r="F10" s="3">
        <v>8</v>
      </c>
      <c r="G10" s="4">
        <v>42975</v>
      </c>
      <c r="H10" s="3">
        <v>114</v>
      </c>
      <c r="I10" s="3">
        <v>58.666666666666664</v>
      </c>
      <c r="J10" s="3">
        <v>0</v>
      </c>
      <c r="K10" s="23">
        <v>39.04</v>
      </c>
      <c r="L10" s="24">
        <v>61.49</v>
      </c>
      <c r="M10" s="24">
        <v>70</v>
      </c>
      <c r="N10" s="24">
        <v>4.76</v>
      </c>
      <c r="O10" s="24">
        <v>52.5</v>
      </c>
      <c r="P10" s="24">
        <v>57.183</v>
      </c>
      <c r="Q10" s="24">
        <v>0.25667000000000001</v>
      </c>
      <c r="R10" s="24">
        <v>0.54666999999999999</v>
      </c>
      <c r="S10" s="24">
        <v>0.58333000000000002</v>
      </c>
      <c r="T10" s="24">
        <v>25.417000000000002</v>
      </c>
      <c r="U10" s="24">
        <v>5.41</v>
      </c>
      <c r="V10" s="24">
        <v>85.89</v>
      </c>
      <c r="W10" s="24">
        <v>54.23</v>
      </c>
      <c r="X10" s="24">
        <v>8.2669999999999995</v>
      </c>
    </row>
    <row r="11" spans="1:24" x14ac:dyDescent="0.25">
      <c r="A11" s="22" t="s">
        <v>37</v>
      </c>
      <c r="B11" s="22" t="s">
        <v>38</v>
      </c>
      <c r="C11" s="9">
        <v>10714.859872905468</v>
      </c>
      <c r="D11" s="5">
        <v>0.71662257344543134</v>
      </c>
      <c r="E11" s="3">
        <v>9.4333333333333336</v>
      </c>
      <c r="F11" s="3">
        <v>9</v>
      </c>
      <c r="G11" s="4">
        <v>42979</v>
      </c>
      <c r="H11" s="3">
        <v>114</v>
      </c>
      <c r="I11" s="3">
        <v>75.333333333333329</v>
      </c>
      <c r="J11" s="3">
        <v>0</v>
      </c>
      <c r="K11" s="23">
        <v>39.856999999999999</v>
      </c>
      <c r="L11" s="24">
        <v>62.9</v>
      </c>
      <c r="M11" s="24">
        <v>65.8</v>
      </c>
      <c r="N11" s="24">
        <v>5.07</v>
      </c>
      <c r="O11" s="24">
        <v>47.966999999999999</v>
      </c>
      <c r="P11" s="24">
        <v>58.497</v>
      </c>
      <c r="Q11" s="24">
        <v>0.22667000000000001</v>
      </c>
      <c r="R11" s="24">
        <v>0.52666999999999997</v>
      </c>
      <c r="S11" s="24">
        <v>0.55667</v>
      </c>
      <c r="T11" s="24">
        <v>24.587</v>
      </c>
      <c r="U11" s="24">
        <v>5.4367000000000001</v>
      </c>
      <c r="V11" s="24">
        <v>78.777000000000001</v>
      </c>
      <c r="W11" s="24">
        <v>52.05</v>
      </c>
      <c r="X11" s="24">
        <v>10.233000000000001</v>
      </c>
    </row>
    <row r="12" spans="1:24" x14ac:dyDescent="0.25">
      <c r="A12" s="22" t="s">
        <v>37</v>
      </c>
      <c r="B12" s="22" t="s">
        <v>39</v>
      </c>
      <c r="C12" s="3">
        <v>9955.5804189807168</v>
      </c>
      <c r="D12" s="5">
        <v>0.69483349348675061</v>
      </c>
      <c r="E12" s="3">
        <v>8.6666666666666661</v>
      </c>
      <c r="F12" s="3">
        <v>8.6666666666666661</v>
      </c>
      <c r="G12" s="4">
        <v>42969</v>
      </c>
      <c r="H12" s="3">
        <v>114</v>
      </c>
      <c r="I12" s="3">
        <v>58.666666666666664</v>
      </c>
      <c r="J12" s="3">
        <v>0</v>
      </c>
      <c r="K12" s="23">
        <v>36.923000000000002</v>
      </c>
      <c r="L12" s="24">
        <v>58.3</v>
      </c>
      <c r="M12" s="24">
        <v>70.367000000000004</v>
      </c>
      <c r="N12" s="24">
        <v>4.5667</v>
      </c>
      <c r="O12" s="25">
        <v>50.767000000000003</v>
      </c>
      <c r="P12" s="25">
        <v>54.22</v>
      </c>
      <c r="Q12" s="25">
        <v>0.27333000000000002</v>
      </c>
      <c r="R12" s="25">
        <v>0.56333</v>
      </c>
      <c r="S12" s="25">
        <v>0.6</v>
      </c>
      <c r="T12" s="24">
        <v>28.24</v>
      </c>
      <c r="U12" s="24">
        <v>5.8867000000000003</v>
      </c>
      <c r="V12" s="24">
        <v>92.742999999999995</v>
      </c>
      <c r="W12" s="24">
        <v>55.597000000000001</v>
      </c>
      <c r="X12" s="24">
        <v>14.733000000000001</v>
      </c>
    </row>
    <row r="13" spans="1:24" x14ac:dyDescent="0.25">
      <c r="A13" s="22" t="s">
        <v>40</v>
      </c>
      <c r="B13" s="22" t="s">
        <v>41</v>
      </c>
      <c r="C13" s="9">
        <v>10199.209634751582</v>
      </c>
      <c r="D13" s="5">
        <v>0.71558253645772618</v>
      </c>
      <c r="E13" s="3">
        <v>9.8333333333333339</v>
      </c>
      <c r="F13" s="3">
        <v>9.6666666666666661</v>
      </c>
      <c r="G13" s="4">
        <v>42996</v>
      </c>
      <c r="H13" s="26">
        <v>114</v>
      </c>
      <c r="I13" s="3">
        <v>75.666666666666671</v>
      </c>
      <c r="J13" s="26">
        <v>0</v>
      </c>
      <c r="K13" s="23">
        <v>39.332999999999998</v>
      </c>
      <c r="L13" s="24">
        <v>62.396999999999998</v>
      </c>
      <c r="M13" s="24">
        <v>67.8</v>
      </c>
      <c r="N13" s="24">
        <v>4.8766999999999996</v>
      </c>
      <c r="O13" s="24">
        <v>51.167000000000002</v>
      </c>
      <c r="P13" s="24">
        <v>58.03</v>
      </c>
      <c r="Q13" s="24">
        <v>0.25</v>
      </c>
      <c r="R13" s="24">
        <v>0.54666999999999999</v>
      </c>
      <c r="S13" s="24">
        <v>0.57999999999999996</v>
      </c>
      <c r="T13" s="24">
        <v>25.312999999999999</v>
      </c>
      <c r="U13" s="24">
        <v>5.4733000000000001</v>
      </c>
      <c r="V13" s="24">
        <v>85.42</v>
      </c>
      <c r="W13" s="24">
        <v>53.942999999999998</v>
      </c>
      <c r="X13" s="24">
        <v>9.1999999999999993</v>
      </c>
    </row>
    <row r="14" spans="1:24" x14ac:dyDescent="0.25">
      <c r="A14" s="22" t="s">
        <v>42</v>
      </c>
      <c r="B14" s="27" t="s">
        <v>43</v>
      </c>
      <c r="C14" s="9">
        <v>11957.954005270976</v>
      </c>
      <c r="D14" s="5">
        <v>0.64904233324069105</v>
      </c>
      <c r="E14" s="3">
        <v>8.5</v>
      </c>
      <c r="F14" s="3">
        <v>8.6666666666666661</v>
      </c>
      <c r="G14" s="4">
        <v>42990</v>
      </c>
      <c r="H14" s="3">
        <v>103</v>
      </c>
      <c r="I14" s="3">
        <v>99.666666666666671</v>
      </c>
      <c r="J14" s="3">
        <v>11.666666666666666</v>
      </c>
      <c r="K14" s="23">
        <v>39.106999999999999</v>
      </c>
      <c r="L14" s="24">
        <v>60.963000000000001</v>
      </c>
      <c r="M14" s="24">
        <v>67</v>
      </c>
      <c r="N14" s="24">
        <v>5.1032999999999999</v>
      </c>
      <c r="O14" s="25">
        <v>48.366999999999997</v>
      </c>
      <c r="P14" s="28">
        <v>56.7</v>
      </c>
      <c r="Q14" s="25">
        <v>0.27</v>
      </c>
      <c r="R14" s="25">
        <v>0.56000000000000005</v>
      </c>
      <c r="S14" s="25">
        <v>0.59667000000000003</v>
      </c>
      <c r="T14" s="24">
        <v>28.832999999999998</v>
      </c>
      <c r="U14" s="24">
        <v>4.4333</v>
      </c>
      <c r="V14" s="24">
        <v>83.57</v>
      </c>
      <c r="W14" s="24">
        <v>55.29</v>
      </c>
      <c r="X14" s="24">
        <v>16.8</v>
      </c>
    </row>
    <row r="15" spans="1:24" x14ac:dyDescent="0.25">
      <c r="A15" s="29" t="s">
        <v>44</v>
      </c>
      <c r="B15" s="22" t="s">
        <v>45</v>
      </c>
      <c r="C15" s="9">
        <v>11246.332253896338</v>
      </c>
      <c r="D15" s="5">
        <v>0.69643283379068965</v>
      </c>
      <c r="E15" s="3">
        <v>8.1666666666666661</v>
      </c>
      <c r="F15" s="3">
        <v>8</v>
      </c>
      <c r="G15" s="4">
        <v>42967</v>
      </c>
      <c r="H15" s="3">
        <v>103</v>
      </c>
      <c r="I15" s="3">
        <v>96</v>
      </c>
      <c r="J15" s="3">
        <v>8.3333333333333339</v>
      </c>
      <c r="K15" s="23">
        <v>36.96</v>
      </c>
      <c r="L15" s="24">
        <v>56.707000000000001</v>
      </c>
      <c r="M15" s="24">
        <v>71.266999999999996</v>
      </c>
      <c r="N15" s="24">
        <v>4.2866999999999997</v>
      </c>
      <c r="O15" s="24">
        <v>50.732999999999997</v>
      </c>
      <c r="P15" s="24">
        <v>52.737000000000002</v>
      </c>
      <c r="Q15" s="24">
        <v>0.28999999999999998</v>
      </c>
      <c r="R15" s="24">
        <v>0.57667000000000002</v>
      </c>
      <c r="S15" s="24">
        <v>0.61667000000000005</v>
      </c>
      <c r="T15" s="24">
        <v>30.16</v>
      </c>
      <c r="U15" s="24">
        <v>5.2766999999999999</v>
      </c>
      <c r="V15" s="24">
        <v>93.19</v>
      </c>
      <c r="W15" s="24">
        <v>56.79</v>
      </c>
      <c r="X15" s="24">
        <v>18.600000000000001</v>
      </c>
    </row>
    <row r="16" spans="1:24" x14ac:dyDescent="0.25">
      <c r="A16" s="22" t="s">
        <v>44</v>
      </c>
      <c r="B16" s="22" t="s">
        <v>46</v>
      </c>
      <c r="C16" s="9">
        <v>10082.039831866552</v>
      </c>
      <c r="D16" s="5">
        <v>0.73571939623813076</v>
      </c>
      <c r="E16" s="3">
        <v>8.5</v>
      </c>
      <c r="F16" s="3">
        <v>7.666666666666667</v>
      </c>
      <c r="G16" s="4">
        <v>42973</v>
      </c>
      <c r="H16" s="3">
        <v>126</v>
      </c>
      <c r="I16" s="3">
        <v>85.333333333333329</v>
      </c>
      <c r="J16" s="3">
        <v>0</v>
      </c>
      <c r="K16" s="23">
        <v>36.213000000000001</v>
      </c>
      <c r="L16" s="24">
        <v>60.883000000000003</v>
      </c>
      <c r="M16" s="24">
        <v>70.400000000000006</v>
      </c>
      <c r="N16" s="24">
        <v>4.0366999999999997</v>
      </c>
      <c r="O16" s="24">
        <v>55.366999999999997</v>
      </c>
      <c r="P16" s="24">
        <v>56.62</v>
      </c>
      <c r="Q16" s="24">
        <v>3.1333E-2</v>
      </c>
      <c r="R16" s="24">
        <v>0.6</v>
      </c>
      <c r="S16" s="24">
        <v>0.64332999999999996</v>
      </c>
      <c r="T16" s="24">
        <v>28.61</v>
      </c>
      <c r="U16" s="24">
        <v>5.9667000000000003</v>
      </c>
      <c r="V16" s="24">
        <v>105.057</v>
      </c>
      <c r="W16" s="24">
        <v>58.716999999999999</v>
      </c>
      <c r="X16" s="24">
        <v>8.9670000000000005</v>
      </c>
    </row>
    <row r="17" spans="1:24" x14ac:dyDescent="0.25">
      <c r="A17" s="22" t="s">
        <v>44</v>
      </c>
      <c r="B17" s="22" t="s">
        <v>47</v>
      </c>
      <c r="C17" s="3">
        <v>9277.6159868658378</v>
      </c>
      <c r="D17" s="5">
        <v>0.69116074891029522</v>
      </c>
      <c r="E17" s="3">
        <v>8.3333333333333339</v>
      </c>
      <c r="F17" s="3">
        <v>7.666666666666667</v>
      </c>
      <c r="G17" s="4">
        <v>42979</v>
      </c>
      <c r="H17" s="3">
        <v>126</v>
      </c>
      <c r="I17" s="3">
        <v>61.333333333333336</v>
      </c>
      <c r="J17" s="3">
        <v>0</v>
      </c>
      <c r="K17" s="23">
        <v>37.42</v>
      </c>
      <c r="L17" s="24">
        <v>60.027000000000001</v>
      </c>
      <c r="M17" s="24">
        <v>68.367000000000004</v>
      </c>
      <c r="N17" s="24">
        <v>4.9432999999999998</v>
      </c>
      <c r="O17" s="24">
        <v>50.366999999999997</v>
      </c>
      <c r="P17" s="24">
        <v>55.826999999999998</v>
      </c>
      <c r="Q17" s="24">
        <v>0.27333000000000002</v>
      </c>
      <c r="R17" s="24">
        <v>0.56000000000000005</v>
      </c>
      <c r="S17" s="24">
        <v>0.59667000000000003</v>
      </c>
      <c r="T17" s="24">
        <v>28.216999999999999</v>
      </c>
      <c r="U17" s="24">
        <v>5.14</v>
      </c>
      <c r="V17" s="24">
        <v>88.21</v>
      </c>
      <c r="W17" s="24">
        <v>55.33</v>
      </c>
      <c r="X17" s="24">
        <v>13.567</v>
      </c>
    </row>
    <row r="18" spans="1:24" x14ac:dyDescent="0.25">
      <c r="A18" s="22" t="s">
        <v>48</v>
      </c>
      <c r="B18" s="22" t="s">
        <v>49</v>
      </c>
      <c r="C18" s="9">
        <v>12446.213049546715</v>
      </c>
      <c r="D18" s="5">
        <v>0.65230750215496758</v>
      </c>
      <c r="E18" s="3">
        <v>9.6666666666666661</v>
      </c>
      <c r="F18" s="3">
        <v>10</v>
      </c>
      <c r="G18" s="4">
        <v>42983</v>
      </c>
      <c r="H18" s="3">
        <v>97</v>
      </c>
      <c r="I18" s="3">
        <v>64</v>
      </c>
      <c r="J18" s="3">
        <v>0</v>
      </c>
      <c r="K18" s="23">
        <v>35.96</v>
      </c>
      <c r="L18" s="5">
        <v>57.31</v>
      </c>
      <c r="M18" s="5">
        <v>71.667000000000002</v>
      </c>
      <c r="N18" s="5">
        <v>3.9567000000000001</v>
      </c>
      <c r="O18" s="5">
        <v>51.832999999999998</v>
      </c>
      <c r="P18" s="5">
        <v>53.296999999999997</v>
      </c>
      <c r="Q18" s="5">
        <v>0.28333000000000003</v>
      </c>
      <c r="R18" s="5">
        <v>0.57333000000000001</v>
      </c>
      <c r="S18" s="5">
        <v>0.61</v>
      </c>
      <c r="T18" s="5">
        <v>28.332999999999998</v>
      </c>
      <c r="U18" s="5">
        <v>6.4166999999999996</v>
      </c>
      <c r="V18" s="5">
        <v>98.08</v>
      </c>
      <c r="W18" s="5">
        <v>56.21</v>
      </c>
      <c r="X18" s="5">
        <v>14.7</v>
      </c>
    </row>
    <row r="19" spans="1:24" x14ac:dyDescent="0.25">
      <c r="A19" s="22" t="s">
        <v>50</v>
      </c>
      <c r="B19" s="22" t="s">
        <v>51</v>
      </c>
      <c r="C19" s="9">
        <v>11073.327425626965</v>
      </c>
      <c r="D19" s="5">
        <v>0.73425051995220691</v>
      </c>
      <c r="E19" s="3">
        <v>9.5</v>
      </c>
      <c r="F19" s="3">
        <v>9.3333333333333339</v>
      </c>
      <c r="G19" s="4">
        <v>42971</v>
      </c>
      <c r="H19" s="3">
        <v>114</v>
      </c>
      <c r="I19" s="3">
        <v>87.333333333333329</v>
      </c>
      <c r="J19" s="3">
        <v>0</v>
      </c>
      <c r="K19" s="23">
        <v>37.423000000000002</v>
      </c>
      <c r="L19" s="5">
        <v>62.06</v>
      </c>
      <c r="M19" s="5">
        <v>68.632999999999996</v>
      </c>
      <c r="N19" s="5">
        <v>4.54</v>
      </c>
      <c r="O19" s="5">
        <v>53.4</v>
      </c>
      <c r="P19" s="5">
        <v>57.716999999999999</v>
      </c>
      <c r="Q19" s="5">
        <v>0.29666999999999999</v>
      </c>
      <c r="R19" s="5">
        <v>0.58333000000000002</v>
      </c>
      <c r="S19" s="5">
        <v>0.62666999999999995</v>
      </c>
      <c r="T19" s="5">
        <v>27.417000000000002</v>
      </c>
      <c r="U19" s="5">
        <v>5.7066999999999997</v>
      </c>
      <c r="V19" s="5">
        <v>98.67</v>
      </c>
      <c r="W19" s="5">
        <v>57.396999999999998</v>
      </c>
      <c r="X19" s="5">
        <v>8.8670000000000009</v>
      </c>
    </row>
    <row r="20" spans="1:24" x14ac:dyDescent="0.25">
      <c r="A20" s="22" t="s">
        <v>50</v>
      </c>
      <c r="B20" s="22" t="s">
        <v>52</v>
      </c>
      <c r="C20" s="9">
        <v>11118.918012398464</v>
      </c>
      <c r="D20" s="5">
        <v>0.71466265695224396</v>
      </c>
      <c r="E20" s="3">
        <v>9.6666666666666661</v>
      </c>
      <c r="F20" s="3">
        <v>9</v>
      </c>
      <c r="G20" s="4">
        <v>42998</v>
      </c>
      <c r="H20" s="3">
        <v>126</v>
      </c>
      <c r="I20" s="3">
        <v>74.666666666666671</v>
      </c>
      <c r="J20" s="3">
        <v>0</v>
      </c>
      <c r="K20" s="23">
        <v>36.243000000000002</v>
      </c>
      <c r="L20" s="5">
        <v>58.47</v>
      </c>
      <c r="M20" s="5">
        <v>70.733000000000004</v>
      </c>
      <c r="N20" s="5">
        <v>3.99</v>
      </c>
      <c r="O20" s="5">
        <v>52.33</v>
      </c>
      <c r="P20" s="5">
        <v>54.377000000000002</v>
      </c>
      <c r="Q20" s="5">
        <v>0.28999999999999998</v>
      </c>
      <c r="R20" s="5">
        <v>0.57999999999999996</v>
      </c>
      <c r="S20" s="5">
        <v>0.61667000000000005</v>
      </c>
      <c r="T20" s="5">
        <v>28.702999999999999</v>
      </c>
      <c r="U20" s="5">
        <v>5.8833000000000002</v>
      </c>
      <c r="V20" s="5">
        <v>97.557000000000002</v>
      </c>
      <c r="W20" s="5">
        <v>56.85</v>
      </c>
      <c r="X20" s="5">
        <v>13.632999999999999</v>
      </c>
    </row>
    <row r="21" spans="1:24" x14ac:dyDescent="0.25">
      <c r="D21" s="5"/>
      <c r="F21" s="3"/>
    </row>
    <row r="22" spans="1:24" s="34" customFormat="1" x14ac:dyDescent="0.25">
      <c r="A22" s="30" t="s">
        <v>53</v>
      </c>
      <c r="B22" s="31"/>
      <c r="C22" s="32">
        <f>AVERAGE(C6:C20)</f>
        <v>10629.673516297476</v>
      </c>
      <c r="D22" s="33">
        <f>AVERAGE(D6:D20)</f>
        <v>0.70540399691974964</v>
      </c>
      <c r="E22" s="32">
        <f>AVERAGE(E6:E20)</f>
        <v>9.1955555555555542</v>
      </c>
      <c r="F22" s="32">
        <f>AVERAGE(F6:F20)</f>
        <v>8.7777777777777786</v>
      </c>
      <c r="G22" s="4" t="s">
        <v>54</v>
      </c>
      <c r="H22" s="32">
        <f t="shared" ref="H22:X22" si="0">AVERAGE(H6:H20)</f>
        <v>112.66666666666667</v>
      </c>
      <c r="I22" s="32">
        <f t="shared" si="0"/>
        <v>73.533333333333346</v>
      </c>
      <c r="J22" s="33">
        <f t="shared" si="0"/>
        <v>1.3333333333333333</v>
      </c>
      <c r="K22" s="33">
        <f t="shared" si="0"/>
        <v>37.597266666666663</v>
      </c>
      <c r="L22" s="33">
        <f t="shared" si="0"/>
        <v>59.833533333333328</v>
      </c>
      <c r="M22" s="33">
        <f t="shared" si="0"/>
        <v>69.642266666666671</v>
      </c>
      <c r="N22" s="33">
        <f t="shared" si="0"/>
        <v>4.5271133333333324</v>
      </c>
      <c r="O22" s="33">
        <f t="shared" si="0"/>
        <v>51.462066666666665</v>
      </c>
      <c r="P22" s="33">
        <f t="shared" si="0"/>
        <v>55.645866666666663</v>
      </c>
      <c r="Q22" s="33">
        <f t="shared" si="0"/>
        <v>0.25586686666666669</v>
      </c>
      <c r="R22" s="33">
        <f t="shared" si="0"/>
        <v>0.56488866666666671</v>
      </c>
      <c r="S22" s="33">
        <f t="shared" si="0"/>
        <v>0.60222266666666657</v>
      </c>
      <c r="T22" s="33">
        <f t="shared" si="0"/>
        <v>27.63066666666667</v>
      </c>
      <c r="U22" s="33">
        <f t="shared" si="0"/>
        <v>5.6122000000000005</v>
      </c>
      <c r="V22" s="33">
        <f t="shared" si="0"/>
        <v>91.810666666666677</v>
      </c>
      <c r="W22" s="33">
        <f t="shared" si="0"/>
        <v>55.662666666666681</v>
      </c>
      <c r="X22" s="33">
        <f t="shared" si="0"/>
        <v>12.473333333333334</v>
      </c>
    </row>
    <row r="23" spans="1:24" x14ac:dyDescent="0.25">
      <c r="A23" s="35" t="s">
        <v>55</v>
      </c>
      <c r="B23" s="36"/>
      <c r="C23" s="37">
        <v>2323</v>
      </c>
      <c r="D23" s="38"/>
      <c r="E23" s="37"/>
      <c r="F23" s="39"/>
      <c r="G23" s="40"/>
      <c r="H23" s="37"/>
      <c r="I23" s="37"/>
      <c r="J23" s="37"/>
      <c r="K23" s="38">
        <v>3.9742999999999999</v>
      </c>
      <c r="L23" s="38">
        <v>6.53</v>
      </c>
      <c r="M23" s="38">
        <v>4.899</v>
      </c>
      <c r="N23" s="38">
        <v>1.0331999999999999</v>
      </c>
      <c r="O23" s="38">
        <v>3.8717000000000001</v>
      </c>
      <c r="P23" s="38">
        <v>6.0720000000000001</v>
      </c>
      <c r="Q23" s="38">
        <v>3.9800000000000002E-2</v>
      </c>
      <c r="R23" s="38">
        <v>3.2099999999999997E-2</v>
      </c>
      <c r="S23" s="38">
        <v>3.8699999999999998E-2</v>
      </c>
      <c r="T23" s="38">
        <v>4.2784000000000004</v>
      </c>
      <c r="U23" s="38">
        <v>1.5536000000000001</v>
      </c>
      <c r="V23" s="38">
        <v>14.624000000000001</v>
      </c>
      <c r="W23" s="38">
        <v>2.9235000000000002</v>
      </c>
      <c r="X23" s="38">
        <v>6.5048000000000004</v>
      </c>
    </row>
    <row r="24" spans="1:24" x14ac:dyDescent="0.25">
      <c r="A24" s="41" t="s">
        <v>56</v>
      </c>
      <c r="B24" s="41"/>
      <c r="C24" s="42"/>
      <c r="D24" s="42"/>
      <c r="E24" s="42"/>
      <c r="F24" s="42"/>
      <c r="G24" s="42"/>
      <c r="H24" s="42"/>
      <c r="I24" s="42"/>
      <c r="J24" s="24"/>
      <c r="K24" s="25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 spans="1:24" x14ac:dyDescent="0.25">
      <c r="A25" s="43" t="s">
        <v>57</v>
      </c>
      <c r="X25" s="44"/>
    </row>
    <row r="26" spans="1:24" x14ac:dyDescent="0.25">
      <c r="A26" s="43" t="s">
        <v>58</v>
      </c>
      <c r="X26" s="44"/>
    </row>
    <row r="27" spans="1:24" x14ac:dyDescent="0.25">
      <c r="X27" s="44"/>
    </row>
    <row r="28" spans="1:24" x14ac:dyDescent="0.25">
      <c r="X28" s="44"/>
    </row>
    <row r="35" spans="32:32" x14ac:dyDescent="0.25">
      <c r="AF35" t="s">
        <v>59</v>
      </c>
    </row>
  </sheetData>
  <mergeCells count="3">
    <mergeCell ref="C3:J3"/>
    <mergeCell ref="K3:X3"/>
    <mergeCell ref="K5:X5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cp:lastPrinted>2018-02-12T21:57:44Z</cp:lastPrinted>
  <dcterms:created xsi:type="dcterms:W3CDTF">2018-02-12T21:51:41Z</dcterms:created>
  <dcterms:modified xsi:type="dcterms:W3CDTF">2018-02-12T21:58:09Z</dcterms:modified>
</cp:coreProperties>
</file>