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6Data\16Forages\Means Excel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D12" i="1"/>
  <c r="C12" i="1"/>
  <c r="E10" i="1"/>
  <c r="E9" i="1"/>
  <c r="E7" i="1"/>
  <c r="E6" i="1"/>
  <c r="E12" i="1" l="1"/>
</calcChain>
</file>

<file path=xl/sharedStrings.xml><?xml version="1.0" encoding="utf-8"?>
<sst xmlns="http://schemas.openxmlformats.org/spreadsheetml/2006/main" count="55" uniqueCount="40">
  <si>
    <t>2016 Hutchinsom, Kansas Forage Hay Performance Test, Reno County</t>
  </si>
  <si>
    <t>PERFORMANCE</t>
  </si>
  <si>
    <t>FORAGE QUALITY</t>
  </si>
  <si>
    <t>BRAND</t>
  </si>
  <si>
    <t>NAME</t>
  </si>
  <si>
    <t>1st Cutting</t>
  </si>
  <si>
    <t>2nd Cutting</t>
  </si>
  <si>
    <t>Total Yield</t>
  </si>
  <si>
    <t>1st Height</t>
  </si>
  <si>
    <t>2nd Height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</si>
  <si>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</si>
  <si>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</si>
  <si>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</si>
  <si>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</si>
  <si>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</si>
  <si>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</si>
  <si>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</si>
  <si>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</si>
  <si>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</si>
  <si>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</si>
  <si>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</si>
  <si>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</si>
  <si>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</si>
  <si>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</si>
  <si>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</si>
  <si>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</si>
  <si>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</si>
  <si>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 xml:space="preserve">  Forage Sorghum</t>
  </si>
  <si>
    <t>KSU</t>
  </si>
  <si>
    <t>Sumac</t>
  </si>
  <si>
    <t>Waconia</t>
  </si>
  <si>
    <t xml:space="preserve">  Sorghum Sudan</t>
  </si>
  <si>
    <t>Advanta Seeds</t>
  </si>
  <si>
    <t>AS6401</t>
  </si>
  <si>
    <t>AS6402</t>
  </si>
  <si>
    <t>Average</t>
  </si>
  <si>
    <t>LSD (0.05)</t>
  </si>
  <si>
    <t>NS</t>
  </si>
  <si>
    <t>Plant date: 6/9/2016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</si>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</sst>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2" fontId="0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workbookViewId="0">
      <selection activeCell="AS15" sqref="AS15"/>
    </sheetView>
  </sheetViews>
  <sheetFormatPr defaultRowHeight="15" x14ac:dyDescent="0.25"/>
  <cols>
    <col min="1" max="1" width="18.42578125" bestFit="1" customWidth="1"/>
    <col min="2" max="2" width="20.28515625" style="9" customWidth="1"/>
    <col min="3" max="3" width="12" style="10" bestFit="1" customWidth="1"/>
    <col min="4" max="4" width="11" style="10" bestFit="1" customWidth="1"/>
    <col min="5" max="7" width="12" style="10" customWidth="1"/>
    <col min="8" max="9" width="11" style="10" customWidth="1"/>
    <col min="10" max="11" width="9.140625" style="11"/>
    <col min="12" max="12" width="14.140625" style="11" bestFit="1" customWidth="1"/>
    <col min="13" max="13" width="9.140625" style="11"/>
    <col min="14" max="14" width="11.7109375" style="11" bestFit="1" customWidth="1"/>
    <col min="15" max="17" width="9.140625" style="11"/>
    <col min="18" max="19" width="9.140625" style="11" customWidth="1"/>
    <col min="20" max="20" width="13.42578125" style="11" bestFit="1" customWidth="1"/>
    <col min="21" max="22" width="9.140625" style="11"/>
  </cols>
  <sheetData>
    <row r="1" spans="1:32" s="1" customForma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32" s="1" customFormat="1" x14ac:dyDescent="0.25">
      <c r="B2" s="2"/>
      <c r="C2" s="29" t="s">
        <v>1</v>
      </c>
      <c r="D2" s="29"/>
      <c r="E2" s="29"/>
      <c r="F2" s="29"/>
      <c r="G2" s="29"/>
      <c r="H2" s="29"/>
      <c r="I2" s="29"/>
      <c r="J2" s="30" t="s">
        <v>2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32" s="1" customFormat="1" x14ac:dyDescent="0.25">
      <c r="A3" s="1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5</v>
      </c>
      <c r="G3" s="3" t="s">
        <v>6</v>
      </c>
      <c r="H3" s="3" t="s">
        <v>8</v>
      </c>
      <c r="I3" s="3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5" t="s">
        <v>21</v>
      </c>
      <c r="V3" s="4" t="s">
        <v>22</v>
      </c>
    </row>
    <row r="4" spans="1:32" s="1" customFormat="1" x14ac:dyDescent="0.25">
      <c r="A4" s="6"/>
      <c r="B4" s="7"/>
      <c r="C4" s="31" t="s">
        <v>23</v>
      </c>
      <c r="D4" s="31"/>
      <c r="E4" s="31"/>
      <c r="F4" s="31" t="s">
        <v>24</v>
      </c>
      <c r="G4" s="31"/>
      <c r="H4" s="31" t="s">
        <v>25</v>
      </c>
      <c r="I4" s="31"/>
      <c r="J4" s="32" t="s">
        <v>26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32" x14ac:dyDescent="0.25">
      <c r="A5" s="8" t="s">
        <v>27</v>
      </c>
      <c r="K5" s="12"/>
      <c r="L5" s="12"/>
      <c r="M5" s="12"/>
      <c r="N5" s="13"/>
    </row>
    <row r="6" spans="1:32" s="19" customFormat="1" x14ac:dyDescent="0.25">
      <c r="A6" s="12" t="s">
        <v>28</v>
      </c>
      <c r="B6" s="12" t="s">
        <v>29</v>
      </c>
      <c r="C6" s="14">
        <v>5499.5033333333331</v>
      </c>
      <c r="D6" s="14">
        <v>1534.29</v>
      </c>
      <c r="E6" s="14">
        <f>SUM(C6:D6)</f>
        <v>7033.7933333333331</v>
      </c>
      <c r="F6" s="15">
        <v>0.68846905922671187</v>
      </c>
      <c r="G6" s="15">
        <v>0.73095908573525203</v>
      </c>
      <c r="H6" s="10">
        <v>68.333333333333329</v>
      </c>
      <c r="I6" s="10">
        <v>45.666666666666664</v>
      </c>
      <c r="J6" s="11">
        <v>37.103333333333332</v>
      </c>
      <c r="K6" s="11">
        <v>59.626666666666665</v>
      </c>
      <c r="L6" s="11">
        <v>76.7</v>
      </c>
      <c r="M6" s="11">
        <v>5.95</v>
      </c>
      <c r="N6" s="11">
        <v>61.833333333333336</v>
      </c>
      <c r="O6" s="11">
        <v>55.452666666666666</v>
      </c>
      <c r="P6" s="11">
        <v>0.33200000000000002</v>
      </c>
      <c r="Q6" s="11">
        <v>0.61266666666666669</v>
      </c>
      <c r="R6" s="11">
        <v>0.65899999999999992</v>
      </c>
      <c r="S6" s="11">
        <v>26.520666666666667</v>
      </c>
      <c r="T6" s="11">
        <v>7.87</v>
      </c>
      <c r="U6" s="11">
        <v>118.96966666666667</v>
      </c>
      <c r="V6" s="11">
        <v>60.007666666666665</v>
      </c>
      <c r="W6" s="16"/>
      <c r="X6" s="17"/>
      <c r="Y6" s="16"/>
      <c r="Z6" s="16"/>
      <c r="AA6" s="18"/>
      <c r="AB6" s="16"/>
      <c r="AC6" s="17"/>
      <c r="AD6" s="16"/>
      <c r="AE6" s="16"/>
      <c r="AF6" s="18"/>
    </row>
    <row r="7" spans="1:32" s="19" customFormat="1" x14ac:dyDescent="0.25">
      <c r="A7" s="12" t="s">
        <v>28</v>
      </c>
      <c r="B7" s="12" t="s">
        <v>30</v>
      </c>
      <c r="C7" s="14">
        <v>7278.8533333333326</v>
      </c>
      <c r="D7" s="14">
        <v>970.00999999999988</v>
      </c>
      <c r="E7" s="14">
        <f t="shared" ref="E7:E10" si="0">SUM(C7:D7)</f>
        <v>8248.8633333333328</v>
      </c>
      <c r="F7" s="15">
        <v>0.73336265581377302</v>
      </c>
      <c r="G7" s="15">
        <v>0.71902374811520453</v>
      </c>
      <c r="H7" s="10">
        <v>73.666666666666671</v>
      </c>
      <c r="I7" s="10">
        <v>25</v>
      </c>
      <c r="J7" s="11">
        <v>36.479999999999997</v>
      </c>
      <c r="K7" s="11">
        <v>59.546666666666674</v>
      </c>
      <c r="L7" s="11">
        <v>77.63333333333334</v>
      </c>
      <c r="M7" s="11">
        <v>5.1166666666666663</v>
      </c>
      <c r="N7" s="11">
        <v>65.166666666666671</v>
      </c>
      <c r="O7" s="11">
        <v>55.37833333333333</v>
      </c>
      <c r="P7" s="11">
        <v>0.37466666666666665</v>
      </c>
      <c r="Q7" s="11">
        <v>0.64866666666666672</v>
      </c>
      <c r="R7" s="11">
        <v>0.70166666666666666</v>
      </c>
      <c r="S7" s="11">
        <v>29.995000000000001</v>
      </c>
      <c r="T7" s="11">
        <v>6.7966666666666669</v>
      </c>
      <c r="U7" s="11">
        <v>129.99933333333334</v>
      </c>
      <c r="V7" s="11">
        <v>63.258000000000003</v>
      </c>
      <c r="W7" s="16"/>
      <c r="X7" s="17"/>
      <c r="Y7" s="16"/>
      <c r="Z7" s="16"/>
      <c r="AA7" s="18"/>
      <c r="AB7" s="16"/>
      <c r="AC7" s="17"/>
      <c r="AD7" s="16"/>
      <c r="AE7" s="16"/>
      <c r="AF7" s="18"/>
    </row>
    <row r="8" spans="1:32" x14ac:dyDescent="0.25">
      <c r="A8" s="1" t="s">
        <v>31</v>
      </c>
      <c r="E8" s="14"/>
      <c r="F8" s="14"/>
      <c r="G8" s="14"/>
      <c r="K8" s="20"/>
      <c r="T8"/>
      <c r="U8"/>
      <c r="V8"/>
    </row>
    <row r="9" spans="1:32" s="19" customFormat="1" x14ac:dyDescent="0.25">
      <c r="A9" s="12" t="s">
        <v>32</v>
      </c>
      <c r="B9" s="12" t="s">
        <v>33</v>
      </c>
      <c r="C9" s="14">
        <v>5961.1833333333334</v>
      </c>
      <c r="D9" s="14">
        <v>1281.7433333333333</v>
      </c>
      <c r="E9" s="14">
        <f>SUM(C9:D9)</f>
        <v>7242.9266666666663</v>
      </c>
      <c r="F9" s="15">
        <v>0.70435583276909108</v>
      </c>
      <c r="G9" s="15">
        <v>0.74367881632453958</v>
      </c>
      <c r="H9" s="10">
        <v>71</v>
      </c>
      <c r="I9" s="10">
        <v>37.666666666666664</v>
      </c>
      <c r="J9" s="11">
        <v>36.81</v>
      </c>
      <c r="K9" s="11">
        <v>59.706666666666671</v>
      </c>
      <c r="L9" s="11">
        <v>77.733333333333334</v>
      </c>
      <c r="M9" s="11">
        <v>5.4600000000000009</v>
      </c>
      <c r="N9" s="11">
        <v>64.600000000000009</v>
      </c>
      <c r="O9" s="11">
        <v>55.527333333333331</v>
      </c>
      <c r="P9" s="11">
        <v>0.35433333333333339</v>
      </c>
      <c r="Q9" s="11">
        <v>0.63166666666666671</v>
      </c>
      <c r="R9" s="11">
        <v>0.68133333333333335</v>
      </c>
      <c r="S9" s="11">
        <v>28.102666666666668</v>
      </c>
      <c r="T9" s="11">
        <v>7.0100000000000007</v>
      </c>
      <c r="U9" s="11">
        <v>122.871</v>
      </c>
      <c r="V9" s="11">
        <v>61.718666666666671</v>
      </c>
      <c r="W9" s="16"/>
      <c r="X9" s="17"/>
      <c r="Y9" s="16"/>
      <c r="Z9" s="16"/>
      <c r="AA9" s="18"/>
      <c r="AB9" s="16"/>
      <c r="AC9" s="17"/>
      <c r="AD9" s="16"/>
      <c r="AE9" s="16"/>
      <c r="AF9" s="18"/>
    </row>
    <row r="10" spans="1:32" s="19" customFormat="1" x14ac:dyDescent="0.25">
      <c r="A10" s="12" t="s">
        <v>32</v>
      </c>
      <c r="B10" s="12" t="s">
        <v>34</v>
      </c>
      <c r="C10" s="14">
        <v>5939.42</v>
      </c>
      <c r="D10" s="14">
        <v>1453.6633333333332</v>
      </c>
      <c r="E10" s="14">
        <f t="shared" si="0"/>
        <v>7393.083333333333</v>
      </c>
      <c r="F10" s="15">
        <v>0.68077278784645368</v>
      </c>
      <c r="G10" s="15">
        <v>0.74533796066043401</v>
      </c>
      <c r="H10" s="10">
        <v>76.333333333333329</v>
      </c>
      <c r="I10" s="10">
        <v>35</v>
      </c>
      <c r="J10" s="11">
        <v>35.24</v>
      </c>
      <c r="K10" s="11">
        <v>56.586666666666666</v>
      </c>
      <c r="L10" s="11">
        <v>78.666666666666671</v>
      </c>
      <c r="M10" s="11">
        <v>6.19</v>
      </c>
      <c r="N10" s="11">
        <v>64.5</v>
      </c>
      <c r="O10" s="11">
        <v>52.625666666666667</v>
      </c>
      <c r="P10" s="11">
        <v>0.35533333333333333</v>
      </c>
      <c r="Q10" s="11">
        <v>0.63200000000000001</v>
      </c>
      <c r="R10" s="11">
        <v>0.68233333333333335</v>
      </c>
      <c r="S10" s="11">
        <v>28.541333333333331</v>
      </c>
      <c r="T10" s="11">
        <v>8.1833333333333336</v>
      </c>
      <c r="U10" s="11">
        <v>125.95266666666667</v>
      </c>
      <c r="V10" s="11">
        <v>61.777666666666669</v>
      </c>
      <c r="W10" s="16"/>
      <c r="X10" s="17"/>
      <c r="Y10" s="16"/>
      <c r="Z10" s="16"/>
      <c r="AA10" s="18"/>
      <c r="AB10" s="16"/>
      <c r="AC10" s="17"/>
      <c r="AD10" s="16"/>
      <c r="AE10" s="16"/>
      <c r="AF10" s="18"/>
    </row>
    <row r="11" spans="1:32" x14ac:dyDescent="0.25">
      <c r="A11" s="1"/>
      <c r="E11" s="14"/>
      <c r="F11" s="14"/>
      <c r="G11" s="14"/>
      <c r="K11" s="20"/>
      <c r="T11"/>
      <c r="U11"/>
      <c r="V11"/>
    </row>
    <row r="12" spans="1:32" x14ac:dyDescent="0.25">
      <c r="A12" s="21"/>
      <c r="B12" s="22" t="s">
        <v>35</v>
      </c>
      <c r="C12" s="23">
        <f t="shared" ref="C12:V12" si="1">AVERAGE(C6:C10)</f>
        <v>6169.74</v>
      </c>
      <c r="D12" s="23">
        <f t="shared" si="1"/>
        <v>1309.9266666666665</v>
      </c>
      <c r="E12" s="23">
        <f t="shared" si="1"/>
        <v>7479.6666666666661</v>
      </c>
      <c r="F12" s="24">
        <f t="shared" si="1"/>
        <v>0.70174008391400744</v>
      </c>
      <c r="G12" s="24">
        <f t="shared" si="1"/>
        <v>0.73474990270885754</v>
      </c>
      <c r="H12" s="23">
        <f t="shared" si="1"/>
        <v>72.333333333333329</v>
      </c>
      <c r="I12" s="23">
        <f t="shared" si="1"/>
        <v>35.833333333333329</v>
      </c>
      <c r="J12" s="24">
        <f t="shared" si="1"/>
        <v>36.408333333333331</v>
      </c>
      <c r="K12" s="24">
        <f t="shared" si="1"/>
        <v>58.866666666666674</v>
      </c>
      <c r="L12" s="24">
        <f t="shared" si="1"/>
        <v>77.683333333333337</v>
      </c>
      <c r="M12" s="24">
        <f t="shared" si="1"/>
        <v>5.6791666666666671</v>
      </c>
      <c r="N12" s="24">
        <f t="shared" si="1"/>
        <v>64.025000000000006</v>
      </c>
      <c r="O12" s="24">
        <f t="shared" si="1"/>
        <v>54.745999999999995</v>
      </c>
      <c r="P12" s="24">
        <f t="shared" si="1"/>
        <v>0.35408333333333331</v>
      </c>
      <c r="Q12" s="24">
        <f t="shared" si="1"/>
        <v>0.63125000000000009</v>
      </c>
      <c r="R12" s="24">
        <f t="shared" si="1"/>
        <v>0.68108333333333326</v>
      </c>
      <c r="S12" s="24">
        <f t="shared" si="1"/>
        <v>28.289916666666667</v>
      </c>
      <c r="T12" s="24">
        <f t="shared" si="1"/>
        <v>7.4650000000000007</v>
      </c>
      <c r="U12" s="24">
        <f t="shared" si="1"/>
        <v>124.44816666666667</v>
      </c>
      <c r="V12" s="24">
        <f t="shared" si="1"/>
        <v>61.690500000000007</v>
      </c>
    </row>
    <row r="13" spans="1:32" x14ac:dyDescent="0.25">
      <c r="A13" s="25"/>
      <c r="B13" s="26" t="s">
        <v>36</v>
      </c>
      <c r="C13" s="27">
        <v>3270.4</v>
      </c>
      <c r="D13" s="27">
        <v>709.01</v>
      </c>
      <c r="E13" s="27">
        <v>3032.7</v>
      </c>
      <c r="F13" s="27"/>
      <c r="G13" s="27"/>
      <c r="H13" s="27"/>
      <c r="I13" s="27"/>
      <c r="J13" s="28" t="s">
        <v>37</v>
      </c>
      <c r="K13" s="28" t="s">
        <v>37</v>
      </c>
      <c r="L13" s="28" t="s">
        <v>37</v>
      </c>
      <c r="M13" s="28">
        <v>0.73880000000000001</v>
      </c>
      <c r="N13" s="28" t="s">
        <v>37</v>
      </c>
      <c r="O13" s="28" t="s">
        <v>37</v>
      </c>
      <c r="P13" s="28" t="s">
        <v>37</v>
      </c>
      <c r="Q13" s="28" t="s">
        <v>37</v>
      </c>
      <c r="R13" s="28" t="s">
        <v>37</v>
      </c>
      <c r="S13" s="28" t="s">
        <v>37</v>
      </c>
      <c r="T13" s="28" t="s">
        <v>37</v>
      </c>
      <c r="U13" s="28" t="s">
        <v>37</v>
      </c>
      <c r="V13" s="28" t="s">
        <v>37</v>
      </c>
    </row>
    <row r="14" spans="1:32" x14ac:dyDescent="0.25">
      <c r="A14" t="s">
        <v>38</v>
      </c>
    </row>
    <row r="15" spans="1:32" x14ac:dyDescent="0.25">
      <c r="A15" t="s">
        <v>39</v>
      </c>
      <c r="C15" s="10">
        <v>91</v>
      </c>
      <c r="D15" s="10">
        <v>42</v>
      </c>
    </row>
  </sheetData>
  <mergeCells count="6">
    <mergeCell ref="C2:I2"/>
    <mergeCell ref="J2:V2"/>
    <mergeCell ref="C4:E4"/>
    <mergeCell ref="F4:G4"/>
    <mergeCell ref="H4:I4"/>
    <mergeCell ref="J4:V4"/>
  </mergeCells>
  <pageMargins left="0.25" right="0.25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2017-02-24T15:09:34Z</cp:lastPrinted>
  <dcterms:created xsi:type="dcterms:W3CDTF">2017-02-24T14:54:19Z</dcterms:created>
  <dcterms:modified xsi:type="dcterms:W3CDTF">2017-02-24T15:09:37Z</dcterms:modified>
</cp:coreProperties>
</file>