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8800" windowHeight="123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  <c r="P15" i="1"/>
  <c r="O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<sst xmlns="http://schemas.openxmlformats.org/spreadsheetml/2006/main" count="105" uniqueCount="56">
  <si>
    <t>FORAGE QUALITY</t>
  </si>
  <si>
    <t>Brand</t>
  </si>
  <si>
    <t>Variety</t>
  </si>
  <si>
    <t>Yield</t>
  </si>
  <si>
    <t>Stand</t>
  </si>
  <si>
    <t xml:space="preserve">Flowering </t>
  </si>
  <si>
    <t>Days to</t>
  </si>
  <si>
    <t>Height</t>
  </si>
  <si>
    <t>Lodging</t>
  </si>
  <si>
    <t>BMR</t>
  </si>
  <si>
    <t>Dwarf</t>
  </si>
  <si>
    <t>Male Sterile</t>
  </si>
  <si>
    <t>Dry Stalk</t>
  </si>
  <si>
    <t>Maturity</t>
  </si>
  <si>
    <t>ADF</t>
  </si>
  <si>
    <t>aNDF</t>
  </si>
  <si>
    <t>IVTDMD48</t>
  </si>
  <si>
    <t>Lignin</t>
  </si>
  <si>
    <t>Milk</t>
  </si>
  <si>
    <t>NDFD48</t>
  </si>
  <si>
    <t>NDFn</t>
  </si>
  <si>
    <t>NEL</t>
  </si>
  <si>
    <t>NFC</t>
  </si>
  <si>
    <t>Protein</t>
  </si>
  <si>
    <t>RFQ</t>
  </si>
  <si>
    <t>TDN</t>
  </si>
  <si>
    <t xml:space="preserve">Total </t>
  </si>
  <si>
    <t>(lb DM/a)</t>
  </si>
  <si>
    <t>(%)</t>
  </si>
  <si>
    <t>Date</t>
  </si>
  <si>
    <t>harvest</t>
  </si>
  <si>
    <t>seed wt</t>
  </si>
  <si>
    <t>(lbs/ton)</t>
  </si>
  <si>
    <t>Crude</t>
  </si>
  <si>
    <t>Starch</t>
  </si>
  <si>
    <t>2015 Mound Valley, Kansas Silage Hay Performance, Labette County</t>
  </si>
  <si>
    <t>Alta Seeds</t>
  </si>
  <si>
    <t>AF7101</t>
  </si>
  <si>
    <t>AF7102</t>
  </si>
  <si>
    <t>AF7201</t>
  </si>
  <si>
    <t>AF7202</t>
  </si>
  <si>
    <t>AF7301</t>
  </si>
  <si>
    <t>AF7401</t>
  </si>
  <si>
    <t>AF8301</t>
  </si>
  <si>
    <t>KSU</t>
  </si>
  <si>
    <t>KS Orange</t>
  </si>
  <si>
    <t>(in)</t>
  </si>
  <si>
    <t>Y</t>
  </si>
  <si>
    <t>N</t>
  </si>
  <si>
    <t>E</t>
  </si>
  <si>
    <t>ME</t>
  </si>
  <si>
    <t>M</t>
  </si>
  <si>
    <t>F</t>
  </si>
  <si>
    <t xml:space="preserve">  Average</t>
  </si>
  <si>
    <t>Plant Date: 6/5/2015</t>
  </si>
  <si>
    <t xml:space="preserve"> LSD (0.05)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</si>
</sst>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0" fontId="0" fillId="0" borderId="0" xfId="0" applyFill="1"/>
    <xf numFmtId="14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Fill="1" applyBorder="1"/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G30" sqref="G30"/>
    </sheetView>
  </sheetViews>
  <sheetFormatPr defaultRowHeight="15" x14ac:dyDescent="0.25"/>
  <cols>
    <col min="1" max="1" width="14.5703125" customWidth="1"/>
    <col min="2" max="2" width="12.5703125" customWidth="1"/>
    <col min="3" max="4" width="9.140625" style="3"/>
    <col min="5" max="5" width="11.7109375" style="3" customWidth="1"/>
    <col min="6" max="14" width="9.140625" style="3"/>
    <col min="15" max="27" width="9.140625" style="1"/>
  </cols>
  <sheetData>
    <row r="1" spans="1:27" s="4" customFormat="1" x14ac:dyDescent="0.25">
      <c r="A1" s="4" t="s">
        <v>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3" spans="1:27" x14ac:dyDescent="0.25">
      <c r="C3" s="2"/>
      <c r="D3" s="2"/>
      <c r="F3" s="2"/>
      <c r="G3" s="2"/>
      <c r="H3" s="2"/>
      <c r="I3" s="2"/>
      <c r="O3" s="29" t="s">
        <v>0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x14ac:dyDescent="0.25">
      <c r="A4" s="4" t="s">
        <v>1</v>
      </c>
      <c r="B4" s="4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5" t="s">
        <v>7</v>
      </c>
      <c r="H4" s="5" t="s">
        <v>8</v>
      </c>
      <c r="I4" s="5">
        <v>1000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8" t="s">
        <v>14</v>
      </c>
      <c r="P4" s="9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0" t="s">
        <v>20</v>
      </c>
      <c r="V4" s="10" t="s">
        <v>21</v>
      </c>
      <c r="W4" s="10" t="s">
        <v>22</v>
      </c>
      <c r="X4" s="10" t="s">
        <v>23</v>
      </c>
      <c r="Y4" s="10" t="s">
        <v>24</v>
      </c>
      <c r="Z4" s="10" t="s">
        <v>25</v>
      </c>
      <c r="AA4" s="10" t="s">
        <v>26</v>
      </c>
    </row>
    <row r="5" spans="1:27" x14ac:dyDescent="0.25">
      <c r="A5" s="11"/>
      <c r="B5" s="11"/>
      <c r="C5" s="12" t="s">
        <v>27</v>
      </c>
      <c r="D5" s="12" t="s">
        <v>28</v>
      </c>
      <c r="E5" s="13" t="s">
        <v>29</v>
      </c>
      <c r="F5" s="14" t="s">
        <v>30</v>
      </c>
      <c r="G5" s="12" t="s">
        <v>46</v>
      </c>
      <c r="H5" s="15" t="s">
        <v>28</v>
      </c>
      <c r="I5" s="15" t="s">
        <v>31</v>
      </c>
      <c r="J5" s="16"/>
      <c r="K5" s="16"/>
      <c r="L5" s="16"/>
      <c r="M5" s="16"/>
      <c r="N5" s="16"/>
      <c r="O5" s="17" t="s">
        <v>28</v>
      </c>
      <c r="P5" s="17" t="s">
        <v>28</v>
      </c>
      <c r="Q5" s="18" t="s">
        <v>28</v>
      </c>
      <c r="R5" s="17" t="s">
        <v>28</v>
      </c>
      <c r="S5" s="17" t="s">
        <v>32</v>
      </c>
      <c r="T5" s="19" t="s">
        <v>28</v>
      </c>
      <c r="U5" s="17" t="s">
        <v>28</v>
      </c>
      <c r="V5" s="17" t="s">
        <v>28</v>
      </c>
      <c r="W5" s="17" t="s">
        <v>28</v>
      </c>
      <c r="X5" s="17" t="s">
        <v>33</v>
      </c>
      <c r="Y5" s="17"/>
      <c r="Z5" s="17"/>
      <c r="AA5" s="17" t="s">
        <v>34</v>
      </c>
    </row>
    <row r="6" spans="1:27" x14ac:dyDescent="0.25">
      <c r="A6" s="20" t="s">
        <v>36</v>
      </c>
      <c r="B6" s="20" t="s">
        <v>37</v>
      </c>
      <c r="C6" s="3">
        <v>10052</v>
      </c>
      <c r="D6" s="3">
        <v>81</v>
      </c>
      <c r="E6" s="21">
        <v>42216</v>
      </c>
      <c r="F6" s="3">
        <v>90</v>
      </c>
      <c r="G6" s="3">
        <v>78</v>
      </c>
      <c r="H6" s="3">
        <v>18</v>
      </c>
      <c r="I6" s="3">
        <v>37.28</v>
      </c>
      <c r="J6" s="27" t="s">
        <v>47</v>
      </c>
      <c r="K6" s="27" t="s">
        <v>48</v>
      </c>
      <c r="L6" s="27" t="s">
        <v>48</v>
      </c>
      <c r="M6" s="27" t="s">
        <v>47</v>
      </c>
      <c r="N6" s="27" t="s">
        <v>49</v>
      </c>
      <c r="O6" s="1">
        <v>39.82</v>
      </c>
      <c r="P6" s="1">
        <v>61.006666666666668</v>
      </c>
      <c r="Q6" s="1">
        <v>68.533333333333331</v>
      </c>
      <c r="R6" s="1">
        <v>4.12</v>
      </c>
      <c r="S6" s="1">
        <v>1860.6666666666667</v>
      </c>
      <c r="T6" s="1">
        <v>50.533333333333331</v>
      </c>
      <c r="U6" s="1">
        <v>56.736333333333334</v>
      </c>
      <c r="V6" s="1">
        <v>0.48666666666666664</v>
      </c>
      <c r="W6" s="1">
        <v>23.440333333333331</v>
      </c>
      <c r="X6" s="1">
        <v>7.5633333333333335</v>
      </c>
      <c r="Y6" s="1">
        <v>89.516999999999996</v>
      </c>
      <c r="Z6" s="1">
        <v>51.9</v>
      </c>
      <c r="AA6" s="1">
        <v>7.4733333333333336</v>
      </c>
    </row>
    <row r="7" spans="1:27" x14ac:dyDescent="0.25">
      <c r="A7" s="20" t="s">
        <v>36</v>
      </c>
      <c r="B7" s="20" t="s">
        <v>38</v>
      </c>
      <c r="C7" s="3">
        <v>8830</v>
      </c>
      <c r="D7" s="3">
        <v>85</v>
      </c>
      <c r="E7" s="21">
        <v>42219</v>
      </c>
      <c r="F7" s="3">
        <v>90</v>
      </c>
      <c r="G7" s="3">
        <v>64</v>
      </c>
      <c r="H7" s="3">
        <v>27</v>
      </c>
      <c r="I7" s="3">
        <v>25.27</v>
      </c>
      <c r="J7" s="27" t="s">
        <v>47</v>
      </c>
      <c r="K7" s="27" t="s">
        <v>47</v>
      </c>
      <c r="L7" s="27" t="s">
        <v>48</v>
      </c>
      <c r="M7" s="27" t="s">
        <v>48</v>
      </c>
      <c r="N7" s="27" t="s">
        <v>49</v>
      </c>
      <c r="O7" s="1">
        <v>38.78</v>
      </c>
      <c r="P7" s="1">
        <v>56.129999999999995</v>
      </c>
      <c r="Q7" s="1">
        <v>69.966666666666654</v>
      </c>
      <c r="R7" s="1">
        <v>4.5966666666666667</v>
      </c>
      <c r="S7" s="1">
        <v>1899</v>
      </c>
      <c r="T7" s="1">
        <v>49.766666666666673</v>
      </c>
      <c r="U7" s="1">
        <v>52.201000000000001</v>
      </c>
      <c r="V7" s="1">
        <v>0.49333333333333335</v>
      </c>
      <c r="W7" s="1">
        <v>25.562666666666669</v>
      </c>
      <c r="X7" s="1">
        <v>9.0966666666666658</v>
      </c>
      <c r="Y7" s="1">
        <v>96.783666666666662</v>
      </c>
      <c r="Z7" s="1">
        <v>52.366666666666674</v>
      </c>
      <c r="AA7" s="1">
        <v>7.3500000000000005</v>
      </c>
    </row>
    <row r="8" spans="1:27" x14ac:dyDescent="0.25">
      <c r="A8" s="20" t="s">
        <v>36</v>
      </c>
      <c r="B8" s="20" t="s">
        <v>39</v>
      </c>
      <c r="C8" s="3">
        <v>9367</v>
      </c>
      <c r="D8" s="3">
        <v>69</v>
      </c>
      <c r="E8" s="21">
        <v>42219</v>
      </c>
      <c r="F8" s="3">
        <v>90</v>
      </c>
      <c r="G8" s="3">
        <v>67</v>
      </c>
      <c r="H8" s="3">
        <v>9</v>
      </c>
      <c r="I8" s="3">
        <v>31.17</v>
      </c>
      <c r="J8" s="27" t="s">
        <v>47</v>
      </c>
      <c r="K8" s="27" t="s">
        <v>48</v>
      </c>
      <c r="L8" s="27" t="s">
        <v>48</v>
      </c>
      <c r="M8" s="27" t="s">
        <v>47</v>
      </c>
      <c r="N8" s="27" t="s">
        <v>50</v>
      </c>
      <c r="O8" s="1">
        <v>39.156666666666666</v>
      </c>
      <c r="P8" s="1">
        <v>57.933333333333337</v>
      </c>
      <c r="Q8" s="1">
        <v>67.433333333333337</v>
      </c>
      <c r="R8" s="1">
        <v>5.830000000000001</v>
      </c>
      <c r="S8" s="1">
        <v>1729.3333333333333</v>
      </c>
      <c r="T8" s="1">
        <v>46.6</v>
      </c>
      <c r="U8" s="1">
        <v>53.878000000000007</v>
      </c>
      <c r="V8" s="1">
        <v>0.47</v>
      </c>
      <c r="W8" s="1">
        <v>22.402000000000001</v>
      </c>
      <c r="X8" s="1">
        <v>10.35</v>
      </c>
      <c r="Y8" s="1">
        <v>85.495666666666679</v>
      </c>
      <c r="Z8" s="1">
        <v>49.6</v>
      </c>
      <c r="AA8" s="1">
        <v>5.8166666666666664</v>
      </c>
    </row>
    <row r="9" spans="1:27" x14ac:dyDescent="0.25">
      <c r="A9" s="20" t="s">
        <v>36</v>
      </c>
      <c r="B9" s="20" t="s">
        <v>40</v>
      </c>
      <c r="C9" s="3">
        <v>8064</v>
      </c>
      <c r="D9" s="3">
        <v>97</v>
      </c>
      <c r="E9" s="21">
        <v>42220</v>
      </c>
      <c r="F9" s="3">
        <v>90</v>
      </c>
      <c r="G9" s="3">
        <v>63</v>
      </c>
      <c r="H9" s="3">
        <v>42</v>
      </c>
      <c r="I9" s="3">
        <v>22.69</v>
      </c>
      <c r="J9" s="27" t="s">
        <v>47</v>
      </c>
      <c r="K9" s="27" t="s">
        <v>47</v>
      </c>
      <c r="L9" s="27" t="s">
        <v>48</v>
      </c>
      <c r="M9" s="27" t="s">
        <v>48</v>
      </c>
      <c r="N9" s="27" t="s">
        <v>50</v>
      </c>
      <c r="O9" s="1">
        <v>40.483333333333334</v>
      </c>
      <c r="P9" s="1">
        <v>59.930000000000007</v>
      </c>
      <c r="Q9" s="1">
        <v>68.13333333333334</v>
      </c>
      <c r="R9" s="1">
        <v>4.93</v>
      </c>
      <c r="S9" s="1">
        <v>1823.6666666666667</v>
      </c>
      <c r="T9" s="1">
        <v>50.533333333333331</v>
      </c>
      <c r="U9" s="1">
        <v>55.735333333333337</v>
      </c>
      <c r="V9" s="1">
        <v>0.48333333333333334</v>
      </c>
      <c r="W9" s="1">
        <v>21.835333333333335</v>
      </c>
      <c r="X9" s="1">
        <v>8.5299999999999994</v>
      </c>
      <c r="Y9" s="1">
        <v>90.284666666666666</v>
      </c>
      <c r="Z9" s="1">
        <v>51.433333333333337</v>
      </c>
      <c r="AA9" s="1">
        <v>4.7566666666666668</v>
      </c>
    </row>
    <row r="10" spans="1:27" x14ac:dyDescent="0.25">
      <c r="A10" s="20" t="s">
        <v>36</v>
      </c>
      <c r="B10" s="20" t="s">
        <v>41</v>
      </c>
      <c r="C10" s="3">
        <v>8821</v>
      </c>
      <c r="D10" s="3">
        <v>62</v>
      </c>
      <c r="E10" s="21">
        <v>42222</v>
      </c>
      <c r="F10" s="3">
        <v>90</v>
      </c>
      <c r="G10" s="3">
        <v>70</v>
      </c>
      <c r="H10" s="3">
        <v>12</v>
      </c>
      <c r="I10" s="3">
        <v>32.69</v>
      </c>
      <c r="J10" s="27" t="s">
        <v>47</v>
      </c>
      <c r="K10" s="27" t="s">
        <v>48</v>
      </c>
      <c r="L10" s="27" t="s">
        <v>47</v>
      </c>
      <c r="M10" s="27" t="s">
        <v>48</v>
      </c>
      <c r="N10" s="27" t="s">
        <v>51</v>
      </c>
      <c r="O10" s="1">
        <v>38.556666666666672</v>
      </c>
      <c r="P10" s="1">
        <v>58.373333333333335</v>
      </c>
      <c r="Q10" s="1">
        <v>69.533333333333331</v>
      </c>
      <c r="R10" s="1">
        <v>4.8533333333333335</v>
      </c>
      <c r="S10" s="1">
        <v>1881</v>
      </c>
      <c r="T10" s="1">
        <v>50.566666666666663</v>
      </c>
      <c r="U10" s="1">
        <v>54.287333333333329</v>
      </c>
      <c r="V10" s="1">
        <v>0.49</v>
      </c>
      <c r="W10" s="1">
        <v>20.862666666666669</v>
      </c>
      <c r="X10" s="1">
        <v>11.180000000000001</v>
      </c>
      <c r="Y10" s="1">
        <v>94.086666666666659</v>
      </c>
      <c r="Z10" s="1">
        <v>52.266666666666673</v>
      </c>
      <c r="AA10" s="1">
        <v>5.0066666666666668</v>
      </c>
    </row>
    <row r="11" spans="1:27" x14ac:dyDescent="0.25">
      <c r="A11" s="20" t="s">
        <v>36</v>
      </c>
      <c r="B11" s="20" t="s">
        <v>42</v>
      </c>
      <c r="C11" s="3">
        <v>14173</v>
      </c>
      <c r="D11" s="3">
        <v>75</v>
      </c>
      <c r="E11" s="21">
        <v>42252</v>
      </c>
      <c r="F11" s="3">
        <v>112</v>
      </c>
      <c r="G11" s="3">
        <v>66</v>
      </c>
      <c r="H11" s="3">
        <v>1</v>
      </c>
      <c r="I11" s="3">
        <v>25.69</v>
      </c>
      <c r="J11" s="27" t="s">
        <v>47</v>
      </c>
      <c r="K11" s="27" t="s">
        <v>47</v>
      </c>
      <c r="L11" s="27" t="s">
        <v>48</v>
      </c>
      <c r="M11" s="27" t="s">
        <v>48</v>
      </c>
      <c r="N11" s="27" t="s">
        <v>52</v>
      </c>
      <c r="O11" s="1">
        <v>35.99</v>
      </c>
      <c r="P11" s="1">
        <v>55.093333333333327</v>
      </c>
      <c r="Q11" s="1">
        <v>73.733333333333334</v>
      </c>
      <c r="R11" s="1">
        <v>3.4633333333333334</v>
      </c>
      <c r="S11" s="1">
        <v>2125.6666666666665</v>
      </c>
      <c r="T11" s="1">
        <v>53.766666666666673</v>
      </c>
      <c r="U11" s="1">
        <v>51.236666666666672</v>
      </c>
      <c r="V11" s="1">
        <v>0.52666666666666673</v>
      </c>
      <c r="W11" s="1">
        <v>28.016666666666666</v>
      </c>
      <c r="X11" s="1">
        <v>9.44</v>
      </c>
      <c r="Y11" s="1">
        <v>109.96933333333334</v>
      </c>
      <c r="Z11" s="1">
        <v>55.866666666666674</v>
      </c>
      <c r="AA11" s="1">
        <v>11.07</v>
      </c>
    </row>
    <row r="12" spans="1:27" x14ac:dyDescent="0.25">
      <c r="A12" s="20" t="s">
        <v>36</v>
      </c>
      <c r="B12" s="20" t="s">
        <v>43</v>
      </c>
      <c r="C12" s="3">
        <v>16641</v>
      </c>
      <c r="D12" s="3">
        <v>81</v>
      </c>
      <c r="E12" s="21">
        <v>42246</v>
      </c>
      <c r="F12" s="3">
        <v>112</v>
      </c>
      <c r="G12" s="3">
        <v>68</v>
      </c>
      <c r="H12" s="3">
        <v>10</v>
      </c>
      <c r="I12" s="3">
        <v>31.53</v>
      </c>
      <c r="J12" s="28" t="s">
        <v>48</v>
      </c>
      <c r="K12" s="28" t="s">
        <v>48</v>
      </c>
      <c r="L12" s="28" t="s">
        <v>48</v>
      </c>
      <c r="M12" s="28" t="s">
        <v>48</v>
      </c>
      <c r="N12" s="28" t="s">
        <v>51</v>
      </c>
      <c r="O12" s="1">
        <v>39.976666666666667</v>
      </c>
      <c r="P12" s="1">
        <v>59.876666666666665</v>
      </c>
      <c r="Q12" s="1">
        <v>65.166666666666657</v>
      </c>
      <c r="R12" s="1">
        <v>5.5799999999999992</v>
      </c>
      <c r="S12" s="1">
        <v>1533</v>
      </c>
      <c r="T12" s="1">
        <v>40.9</v>
      </c>
      <c r="U12" s="1">
        <v>55.685666666666663</v>
      </c>
      <c r="V12" s="1">
        <v>0.4466666666666666</v>
      </c>
      <c r="W12" s="1">
        <v>25.684999999999999</v>
      </c>
      <c r="X12" s="1">
        <v>7.6733333333333329</v>
      </c>
      <c r="Y12" s="1">
        <v>72.716000000000008</v>
      </c>
      <c r="Z12" s="1">
        <v>45.93333333333333</v>
      </c>
      <c r="AA12" s="1">
        <v>8.576666666666668</v>
      </c>
    </row>
    <row r="13" spans="1:27" x14ac:dyDescent="0.25">
      <c r="A13" s="20" t="s">
        <v>44</v>
      </c>
      <c r="B13" s="20" t="s">
        <v>45</v>
      </c>
      <c r="C13" s="3">
        <v>11737</v>
      </c>
      <c r="D13" s="3">
        <v>64</v>
      </c>
      <c r="E13" s="21">
        <v>42228</v>
      </c>
      <c r="F13" s="3">
        <v>90</v>
      </c>
      <c r="G13" s="3">
        <v>94</v>
      </c>
      <c r="H13" s="3">
        <v>25</v>
      </c>
      <c r="I13" s="3">
        <v>18.04</v>
      </c>
      <c r="J13" s="28" t="s">
        <v>48</v>
      </c>
      <c r="K13" s="28" t="s">
        <v>48</v>
      </c>
      <c r="L13" s="28" t="s">
        <v>48</v>
      </c>
      <c r="M13" s="28" t="s">
        <v>48</v>
      </c>
      <c r="N13" s="28" t="s">
        <v>51</v>
      </c>
      <c r="O13" s="1">
        <v>41.580000000000005</v>
      </c>
      <c r="P13" s="1">
        <v>63.640000000000008</v>
      </c>
      <c r="Q13" s="1">
        <v>64</v>
      </c>
      <c r="R13" s="1">
        <v>5.56</v>
      </c>
      <c r="S13" s="1">
        <v>1584</v>
      </c>
      <c r="T13" s="1">
        <v>41.666666666666671</v>
      </c>
      <c r="U13" s="1">
        <v>59.18533333333334</v>
      </c>
      <c r="V13" s="1">
        <v>0.45666666666666661</v>
      </c>
      <c r="W13" s="1">
        <v>23.654666666666667</v>
      </c>
      <c r="X13" s="1">
        <v>7.6466666666666656</v>
      </c>
      <c r="Y13" s="1">
        <v>67.99499999999999</v>
      </c>
      <c r="Z13" s="1">
        <v>46.5</v>
      </c>
      <c r="AA13" s="1">
        <v>7.8566666666666665</v>
      </c>
    </row>
    <row r="15" spans="1:27" s="30" customFormat="1" x14ac:dyDescent="0.25">
      <c r="A15" s="30" t="s">
        <v>53</v>
      </c>
      <c r="C15" s="31">
        <f>AVERAGE(C6:C13)</f>
        <v>10960.625</v>
      </c>
      <c r="D15" s="31">
        <f t="shared" ref="D15:AA15" si="0">AVERAGE(D6:D13)</f>
        <v>76.75</v>
      </c>
      <c r="E15" s="32">
        <f t="shared" si="0"/>
        <v>42227.75</v>
      </c>
      <c r="F15" s="31">
        <f t="shared" si="0"/>
        <v>95.5</v>
      </c>
      <c r="G15" s="31">
        <f t="shared" si="0"/>
        <v>71.25</v>
      </c>
      <c r="H15" s="31">
        <f t="shared" si="0"/>
        <v>18</v>
      </c>
      <c r="I15" s="31">
        <f t="shared" si="0"/>
        <v>28.044999999999998</v>
      </c>
      <c r="J15" s="31"/>
      <c r="K15" s="31"/>
      <c r="L15" s="31"/>
      <c r="M15" s="31"/>
      <c r="N15" s="31"/>
      <c r="O15" s="33">
        <f t="shared" si="0"/>
        <v>39.29291666666667</v>
      </c>
      <c r="P15" s="33">
        <f t="shared" si="0"/>
        <v>58.997916666666661</v>
      </c>
      <c r="Q15" s="33">
        <f t="shared" si="0"/>
        <v>68.3125</v>
      </c>
      <c r="R15" s="33">
        <f t="shared" si="0"/>
        <v>4.8666666666666671</v>
      </c>
      <c r="S15" s="33">
        <f t="shared" si="0"/>
        <v>1804.5416666666667</v>
      </c>
      <c r="T15" s="33">
        <f t="shared" si="0"/>
        <v>48.041666666666664</v>
      </c>
      <c r="U15" s="33">
        <f t="shared" si="0"/>
        <v>54.868208333333342</v>
      </c>
      <c r="V15" s="33">
        <f t="shared" si="0"/>
        <v>0.48166666666666669</v>
      </c>
      <c r="W15" s="33">
        <f t="shared" si="0"/>
        <v>23.932416666666665</v>
      </c>
      <c r="X15" s="33">
        <f t="shared" si="0"/>
        <v>8.9349999999999987</v>
      </c>
      <c r="Y15" s="33">
        <f t="shared" si="0"/>
        <v>88.355999999999995</v>
      </c>
      <c r="Z15" s="33">
        <f t="shared" si="0"/>
        <v>50.733333333333334</v>
      </c>
      <c r="AA15" s="33">
        <f t="shared" si="0"/>
        <v>7.2383333333333342</v>
      </c>
    </row>
    <row r="16" spans="1:27" s="30" customFormat="1" x14ac:dyDescent="0.25">
      <c r="A16" s="34" t="s">
        <v>55</v>
      </c>
      <c r="B16" s="22"/>
      <c r="C16" s="23">
        <v>2161</v>
      </c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1" x14ac:dyDescent="0.25">
      <c r="A17" s="26" t="s">
        <v>54</v>
      </c>
    </row>
  </sheetData>
  <mergeCells count="1">
    <mergeCell ref="O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jling</cp:lastModifiedBy>
  <dcterms:created xsi:type="dcterms:W3CDTF">2016-06-14T15:02:38Z</dcterms:created>
  <dcterms:modified xsi:type="dcterms:W3CDTF">2016-08-02T21:07:30Z</dcterms:modified>
</cp:coreProperties>
</file>