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PT Data\17Data\17Forages\"/>
    </mc:Choice>
  </mc:AlternateContent>
  <bookViews>
    <workbookView xWindow="0" yWindow="0" windowWidth="240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0" i="1" l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F30" i="1"/>
  <c r="E30" i="1"/>
  <c r="D30" i="1"/>
  <c r="C30" i="1"/>
</calcChain>
</file>

<file path=xl/sharedStrings.xml><?xml version="1.0" encoding="utf-8"?>
<sst xmlns="http://schemas.openxmlformats.org/spreadsheetml/2006/main" count="86" uniqueCount="69">
  <si>
    <t>2017 Garden City, Kansas Silage Performance Test, Finney County</t>
  </si>
  <si>
    <t>PERFORMANCE</t>
  </si>
  <si>
    <t>FORAGE QUALITY</t>
  </si>
  <si>
    <t>Brand</t>
  </si>
  <si>
    <t>Variety</t>
  </si>
  <si>
    <t>Yield</t>
  </si>
  <si>
    <t>Harvest Moisture</t>
  </si>
  <si>
    <t>Stand</t>
  </si>
  <si>
    <t>Vigor</t>
  </si>
  <si>
    <t xml:space="preserve">Flowering </t>
  </si>
  <si>
    <t>Days to</t>
  </si>
  <si>
    <t>Height</t>
  </si>
  <si>
    <t>Lodging</t>
  </si>
  <si>
    <t>ADF</t>
  </si>
  <si>
    <t>NDF</t>
  </si>
  <si>
    <t>IVTDMD @48hr</t>
  </si>
  <si>
    <t>Lignin</t>
  </si>
  <si>
    <t>NDFD @48hr</t>
  </si>
  <si>
    <t>NDFn</t>
  </si>
  <si>
    <t>NEG</t>
  </si>
  <si>
    <t>NEL</t>
  </si>
  <si>
    <t>NEM</t>
  </si>
  <si>
    <t>NFC</t>
  </si>
  <si>
    <t>Crude Protein</t>
  </si>
  <si>
    <t>RFQ</t>
  </si>
  <si>
    <t>TDN</t>
  </si>
  <si>
    <t>Total Starch</t>
  </si>
  <si>
    <t>(lb DM/a)</t>
  </si>
  <si>
    <t>(%)</t>
  </si>
  <si>
    <t>Date</t>
  </si>
  <si>
    <t>Harvest</t>
  </si>
  <si>
    <t>(in)</t>
  </si>
  <si>
    <t>Alta Seeds</t>
  </si>
  <si>
    <t>AF7401</t>
  </si>
  <si>
    <t>XF7302</t>
  </si>
  <si>
    <t>XF7303</t>
  </si>
  <si>
    <t>XF7103</t>
  </si>
  <si>
    <t>AF8301</t>
  </si>
  <si>
    <t>KSU (check)</t>
  </si>
  <si>
    <t>KS Orange FSK 6080</t>
  </si>
  <si>
    <t>Monsanto</t>
  </si>
  <si>
    <t>Nitri-Choice II</t>
  </si>
  <si>
    <t>Sharp Bros Seed</t>
  </si>
  <si>
    <t>Canex BMR 210</t>
  </si>
  <si>
    <t>Canex BMR 600</t>
  </si>
  <si>
    <t>Silex BMR 540</t>
  </si>
  <si>
    <t>Star Seed</t>
  </si>
  <si>
    <t>White Star</t>
  </si>
  <si>
    <t>Walter Moss Seed</t>
  </si>
  <si>
    <t>4EVER Green</t>
  </si>
  <si>
    <t>Ward Seed</t>
  </si>
  <si>
    <t>Silo Pro BMR</t>
  </si>
  <si>
    <t>GW 400 BMR</t>
  </si>
  <si>
    <t>GW 2120</t>
  </si>
  <si>
    <t>EXP 15 F 909</t>
  </si>
  <si>
    <t>EXP 15 F 910</t>
  </si>
  <si>
    <t>EXP 15 F 1097 BMR</t>
  </si>
  <si>
    <t>EXP 10217</t>
  </si>
  <si>
    <t>EXP 10218</t>
  </si>
  <si>
    <t>EXP 10219</t>
  </si>
  <si>
    <t>WinField United</t>
  </si>
  <si>
    <t>FS3501</t>
  </si>
  <si>
    <t>FS3631</t>
  </si>
  <si>
    <t>Average</t>
  </si>
  <si>
    <t>-</t>
  </si>
  <si>
    <t>LSD (0.05)</t>
  </si>
  <si>
    <t xml:space="preserve">Yields in bold in the top LSD group. Yields must differ by more than the LSD value to be considered statistically different. </t>
  </si>
  <si>
    <t>Planting Date: 6/9/17</t>
  </si>
  <si>
    <t>Emergence Date: 6/14/17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</si>
</sst>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m/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/>
    <xf numFmtId="0" fontId="0" fillId="0" borderId="0" xfId="0" applyFont="1"/>
    <xf numFmtId="1" fontId="1" fillId="2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quotePrefix="1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1" fontId="1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0" fillId="0" borderId="0" xfId="0" applyFont="1" applyAlignment="1"/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/>
    <xf numFmtId="0" fontId="0" fillId="0" borderId="0" xfId="0" applyFont="1" applyFill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quotePrefix="1" applyNumberFormat="1" applyFont="1" applyBorder="1" applyAlignment="1">
      <alignment horizontal="center"/>
    </xf>
    <xf numFmtId="0" fontId="0" fillId="0" borderId="0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</cellXfs>
  <cellStyles count="2">
    <cellStyle name="Normal" xfId="0" builtinId="0"/>
    <cellStyle name="Normal_Silag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abSelected="1" workbookViewId="0">
      <selection sqref="A1:XFD1048576"/>
    </sheetView>
  </sheetViews>
  <sheetFormatPr defaultRowHeight="15" x14ac:dyDescent="0.25"/>
  <cols>
    <col min="1" max="1" width="18.140625" style="6" customWidth="1"/>
    <col min="2" max="2" width="19.140625" style="2" customWidth="1"/>
    <col min="3" max="3" width="9.5703125" style="3" bestFit="1" customWidth="1"/>
    <col min="4" max="4" width="9.140625" style="3" bestFit="1" customWidth="1"/>
    <col min="5" max="5" width="6" style="3" bestFit="1" customWidth="1"/>
    <col min="6" max="6" width="5.7109375" style="2" bestFit="1" customWidth="1"/>
    <col min="7" max="7" width="10.28515625" style="3" bestFit="1" customWidth="1"/>
    <col min="8" max="8" width="7.5703125" style="3" bestFit="1" customWidth="1"/>
    <col min="9" max="9" width="6.85546875" style="3" bestFit="1" customWidth="1"/>
    <col min="10" max="10" width="7.85546875" style="3" bestFit="1" customWidth="1"/>
    <col min="11" max="12" width="5.5703125" style="4" bestFit="1" customWidth="1"/>
    <col min="13" max="13" width="8.7109375" style="4" customWidth="1"/>
    <col min="14" max="14" width="6" style="4" customWidth="1"/>
    <col min="15" max="15" width="6.85546875" style="4" customWidth="1"/>
    <col min="16" max="16" width="5.5703125" style="4" bestFit="1" customWidth="1"/>
    <col min="17" max="18" width="4.5703125" style="4" bestFit="1" customWidth="1"/>
    <col min="19" max="19" width="5.42578125" style="4" customWidth="1"/>
    <col min="20" max="20" width="5.5703125" style="4" bestFit="1" customWidth="1"/>
    <col min="21" max="21" width="7.28515625" style="4" customWidth="1"/>
    <col min="22" max="22" width="6.5703125" style="5" bestFit="1" customWidth="1"/>
    <col min="23" max="23" width="5.5703125" style="6" bestFit="1" customWidth="1"/>
    <col min="24" max="24" width="6.140625" style="6" customWidth="1"/>
    <col min="25" max="16384" width="9.140625" style="6"/>
  </cols>
  <sheetData>
    <row r="1" spans="1:24" x14ac:dyDescent="0.25">
      <c r="A1" s="1" t="s">
        <v>0</v>
      </c>
      <c r="V1" s="4"/>
      <c r="W1" s="4"/>
      <c r="X1" s="5"/>
    </row>
    <row r="2" spans="1:24" x14ac:dyDescent="0.25">
      <c r="V2" s="4"/>
      <c r="W2" s="4"/>
      <c r="X2" s="5"/>
    </row>
    <row r="3" spans="1:24" x14ac:dyDescent="0.25">
      <c r="C3" s="7" t="s">
        <v>1</v>
      </c>
      <c r="D3" s="7"/>
      <c r="E3" s="7"/>
      <c r="F3" s="7"/>
      <c r="G3" s="7"/>
      <c r="H3" s="7"/>
      <c r="I3" s="7"/>
      <c r="J3" s="7"/>
      <c r="K3" s="8" t="s">
        <v>2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s="9" customFormat="1" ht="45" x14ac:dyDescent="0.25">
      <c r="A4" s="9" t="s">
        <v>3</v>
      </c>
      <c r="B4" s="10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0" t="s">
        <v>9</v>
      </c>
      <c r="H4" s="11" t="s">
        <v>10</v>
      </c>
      <c r="I4" s="11" t="s">
        <v>11</v>
      </c>
      <c r="J4" s="11" t="s">
        <v>12</v>
      </c>
      <c r="K4" s="12" t="s">
        <v>13</v>
      </c>
      <c r="L4" s="13" t="s">
        <v>14</v>
      </c>
      <c r="M4" s="14" t="s">
        <v>15</v>
      </c>
      <c r="N4" s="14" t="s">
        <v>16</v>
      </c>
      <c r="O4" s="14" t="s">
        <v>17</v>
      </c>
      <c r="P4" s="14" t="s">
        <v>18</v>
      </c>
      <c r="Q4" s="14" t="s">
        <v>19</v>
      </c>
      <c r="R4" s="14" t="s">
        <v>20</v>
      </c>
      <c r="S4" s="14" t="s">
        <v>21</v>
      </c>
      <c r="T4" s="14" t="s">
        <v>22</v>
      </c>
      <c r="U4" s="14" t="s">
        <v>23</v>
      </c>
      <c r="V4" s="14" t="s">
        <v>24</v>
      </c>
      <c r="W4" s="14" t="s">
        <v>25</v>
      </c>
      <c r="X4" s="14" t="s">
        <v>26</v>
      </c>
    </row>
    <row r="5" spans="1:24" s="1" customFormat="1" x14ac:dyDescent="0.25">
      <c r="A5" s="15"/>
      <c r="B5" s="16"/>
      <c r="C5" s="17" t="s">
        <v>27</v>
      </c>
      <c r="D5" s="18" t="s">
        <v>28</v>
      </c>
      <c r="E5" s="17"/>
      <c r="F5" s="17"/>
      <c r="G5" s="19" t="s">
        <v>29</v>
      </c>
      <c r="H5" s="20" t="s">
        <v>30</v>
      </c>
      <c r="I5" s="17" t="s">
        <v>31</v>
      </c>
      <c r="J5" s="18" t="s">
        <v>28</v>
      </c>
      <c r="K5" s="21" t="s">
        <v>28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4" x14ac:dyDescent="0.25">
      <c r="A6" s="22" t="s">
        <v>32</v>
      </c>
      <c r="B6" s="23" t="s">
        <v>33</v>
      </c>
      <c r="C6" s="24">
        <v>15812.592463768116</v>
      </c>
      <c r="D6" s="4">
        <v>0.755</v>
      </c>
      <c r="E6" s="3">
        <v>10</v>
      </c>
      <c r="F6" s="25">
        <v>10</v>
      </c>
      <c r="G6" s="26">
        <v>42990</v>
      </c>
      <c r="H6" s="25">
        <v>116</v>
      </c>
      <c r="I6" s="3">
        <v>77.666666666666671</v>
      </c>
      <c r="J6" s="3">
        <v>0</v>
      </c>
      <c r="K6" s="4">
        <v>36.1</v>
      </c>
      <c r="L6" s="4">
        <v>56.807000000000002</v>
      </c>
      <c r="M6" s="4">
        <v>71.533000000000001</v>
      </c>
      <c r="N6" s="4">
        <v>4.45</v>
      </c>
      <c r="O6" s="4">
        <v>53</v>
      </c>
      <c r="P6" s="4">
        <v>52.83</v>
      </c>
      <c r="Q6" s="4">
        <v>0.27333000000000002</v>
      </c>
      <c r="R6" s="4">
        <v>0.56333299999999997</v>
      </c>
      <c r="S6" s="4">
        <v>0.60333000000000003</v>
      </c>
      <c r="T6" s="4">
        <v>25.727</v>
      </c>
      <c r="U6" s="4">
        <v>7.8132999999999999</v>
      </c>
      <c r="V6" s="4">
        <v>102.09699999999999</v>
      </c>
      <c r="W6" s="4">
        <v>55.4467</v>
      </c>
      <c r="X6" s="4">
        <v>9</v>
      </c>
    </row>
    <row r="7" spans="1:24" x14ac:dyDescent="0.25">
      <c r="A7" s="22" t="s">
        <v>32</v>
      </c>
      <c r="B7" s="27" t="s">
        <v>34</v>
      </c>
      <c r="C7" s="3">
        <v>13856.689523809524</v>
      </c>
      <c r="D7" s="4">
        <v>0.76</v>
      </c>
      <c r="E7" s="3">
        <v>10</v>
      </c>
      <c r="F7" s="25">
        <v>10</v>
      </c>
      <c r="G7" s="26">
        <v>42990</v>
      </c>
      <c r="H7" s="25">
        <v>116</v>
      </c>
      <c r="I7" s="3">
        <v>74.666666666666671</v>
      </c>
      <c r="J7" s="3">
        <v>0</v>
      </c>
      <c r="K7" s="4">
        <v>37.517000000000003</v>
      </c>
      <c r="L7" s="4">
        <v>58.777000000000001</v>
      </c>
      <c r="M7" s="4">
        <v>71.332999999999998</v>
      </c>
      <c r="N7" s="4">
        <v>4.55</v>
      </c>
      <c r="O7" s="4">
        <v>54.466999999999999</v>
      </c>
      <c r="P7" s="4">
        <v>54.662999999999997</v>
      </c>
      <c r="Q7" s="4">
        <v>0.27333000000000002</v>
      </c>
      <c r="R7" s="4">
        <v>0.56333299999999997</v>
      </c>
      <c r="S7" s="4">
        <v>0.60333000000000003</v>
      </c>
      <c r="T7" s="4">
        <v>24.242999999999999</v>
      </c>
      <c r="U7" s="4">
        <v>8.2200000000000006</v>
      </c>
      <c r="V7" s="4">
        <v>104.1</v>
      </c>
      <c r="W7" s="4">
        <v>55.606699999999996</v>
      </c>
      <c r="X7" s="4">
        <v>6.7329999999999997</v>
      </c>
    </row>
    <row r="8" spans="1:24" x14ac:dyDescent="0.25">
      <c r="A8" s="22" t="s">
        <v>32</v>
      </c>
      <c r="B8" s="27" t="s">
        <v>35</v>
      </c>
      <c r="C8" s="24">
        <v>15249.831625884732</v>
      </c>
      <c r="D8" s="4">
        <v>0.745</v>
      </c>
      <c r="E8" s="3">
        <v>10</v>
      </c>
      <c r="F8" s="25">
        <v>9.6666666666666661</v>
      </c>
      <c r="G8" s="26">
        <v>42990</v>
      </c>
      <c r="H8" s="25">
        <v>116</v>
      </c>
      <c r="I8" s="3">
        <v>65.666666666666671</v>
      </c>
      <c r="J8" s="3">
        <v>0</v>
      </c>
      <c r="K8" s="4">
        <v>36.753</v>
      </c>
      <c r="L8" s="4">
        <v>57.313000000000002</v>
      </c>
      <c r="M8" s="4">
        <v>70.900000000000006</v>
      </c>
      <c r="N8" s="4">
        <v>4.6067</v>
      </c>
      <c r="O8" s="4">
        <v>51.167000000000002</v>
      </c>
      <c r="P8" s="4">
        <v>53.302999999999997</v>
      </c>
      <c r="Q8" s="4">
        <v>0.25</v>
      </c>
      <c r="R8" s="4">
        <v>0.54333299999999995</v>
      </c>
      <c r="S8" s="4">
        <v>0.57667000000000002</v>
      </c>
      <c r="T8" s="4">
        <v>24.727</v>
      </c>
      <c r="U8" s="4">
        <v>8.0466999999999995</v>
      </c>
      <c r="V8" s="4">
        <v>97.173000000000002</v>
      </c>
      <c r="W8" s="4">
        <v>53.76</v>
      </c>
      <c r="X8" s="4">
        <v>9.7669999999999995</v>
      </c>
    </row>
    <row r="9" spans="1:24" x14ac:dyDescent="0.25">
      <c r="A9" s="22" t="s">
        <v>32</v>
      </c>
      <c r="B9" s="27" t="s">
        <v>36</v>
      </c>
      <c r="C9" s="3">
        <v>11561.746896057346</v>
      </c>
      <c r="D9" s="4">
        <v>0.71500000000000008</v>
      </c>
      <c r="E9" s="3">
        <v>10</v>
      </c>
      <c r="F9" s="25">
        <v>9.3333333333333339</v>
      </c>
      <c r="G9" s="26">
        <v>42975</v>
      </c>
      <c r="H9" s="25">
        <v>96</v>
      </c>
      <c r="I9" s="3">
        <v>65.333333333333329</v>
      </c>
      <c r="J9" s="3">
        <v>0</v>
      </c>
      <c r="K9" s="4">
        <v>33.887</v>
      </c>
      <c r="L9" s="4">
        <v>52.057000000000002</v>
      </c>
      <c r="M9" s="4">
        <v>75.599999999999994</v>
      </c>
      <c r="N9" s="28">
        <v>4.3033000000000001</v>
      </c>
      <c r="O9" s="28">
        <v>51.267000000000003</v>
      </c>
      <c r="P9" s="4">
        <v>48.412999999999997</v>
      </c>
      <c r="Q9" s="4">
        <v>0.28666999999999998</v>
      </c>
      <c r="R9" s="4">
        <v>0.57666700000000004</v>
      </c>
      <c r="S9" s="4">
        <v>0.61667000000000005</v>
      </c>
      <c r="T9" s="4">
        <v>28.91</v>
      </c>
      <c r="U9" s="4">
        <v>9.0067000000000004</v>
      </c>
      <c r="V9" s="4">
        <v>110.923</v>
      </c>
      <c r="W9" s="4">
        <v>56.5533</v>
      </c>
      <c r="X9" s="4">
        <v>16.2</v>
      </c>
    </row>
    <row r="10" spans="1:24" x14ac:dyDescent="0.25">
      <c r="A10" s="22" t="s">
        <v>32</v>
      </c>
      <c r="B10" s="27" t="s">
        <v>37</v>
      </c>
      <c r="C10" s="24">
        <v>15265.522229629632</v>
      </c>
      <c r="D10" s="4">
        <v>0.755</v>
      </c>
      <c r="E10" s="3">
        <v>10</v>
      </c>
      <c r="F10" s="25">
        <v>10</v>
      </c>
      <c r="G10" s="26">
        <v>42982</v>
      </c>
      <c r="H10" s="25">
        <v>104</v>
      </c>
      <c r="I10" s="3">
        <v>90.333333333333329</v>
      </c>
      <c r="J10" s="3">
        <v>0</v>
      </c>
      <c r="K10" s="4">
        <v>40.296999999999997</v>
      </c>
      <c r="L10" s="4">
        <v>63.402999999999999</v>
      </c>
      <c r="M10" s="4">
        <v>66.233000000000004</v>
      </c>
      <c r="N10" s="28">
        <v>6.02</v>
      </c>
      <c r="O10" s="28">
        <v>49</v>
      </c>
      <c r="P10" s="4">
        <v>58.966999999999999</v>
      </c>
      <c r="Q10" s="4">
        <v>0.22</v>
      </c>
      <c r="R10" s="4">
        <v>0.52</v>
      </c>
      <c r="S10" s="4">
        <v>0.54666999999999999</v>
      </c>
      <c r="T10" s="4">
        <v>21.516999999999999</v>
      </c>
      <c r="U10" s="4">
        <v>7.6132999999999997</v>
      </c>
      <c r="V10" s="4">
        <v>86.52</v>
      </c>
      <c r="W10" s="4">
        <v>51.386699999999998</v>
      </c>
      <c r="X10" s="4">
        <v>5.8330000000000002</v>
      </c>
    </row>
    <row r="11" spans="1:24" x14ac:dyDescent="0.25">
      <c r="A11" s="29" t="s">
        <v>38</v>
      </c>
      <c r="B11" s="27" t="s">
        <v>39</v>
      </c>
      <c r="C11" s="24">
        <v>17874.659160634921</v>
      </c>
      <c r="D11" s="4">
        <v>0.71500000000000008</v>
      </c>
      <c r="E11" s="3">
        <v>9</v>
      </c>
      <c r="F11" s="25">
        <v>9.3333333333333339</v>
      </c>
      <c r="G11" s="26">
        <v>42975</v>
      </c>
      <c r="H11" s="25">
        <v>104</v>
      </c>
      <c r="I11" s="3">
        <v>118.33333333333333</v>
      </c>
      <c r="J11" s="3">
        <v>0</v>
      </c>
      <c r="K11" s="4">
        <v>36.72</v>
      </c>
      <c r="L11" s="4">
        <v>59.87</v>
      </c>
      <c r="M11" s="4">
        <v>66.632999999999996</v>
      </c>
      <c r="N11" s="28">
        <v>5.24</v>
      </c>
      <c r="O11" s="28">
        <v>50.033000000000001</v>
      </c>
      <c r="P11" s="4">
        <v>55.68</v>
      </c>
      <c r="Q11" s="4">
        <v>0.27667000000000003</v>
      </c>
      <c r="R11" s="4">
        <v>0.56666700000000003</v>
      </c>
      <c r="S11" s="4">
        <v>0.60333000000000003</v>
      </c>
      <c r="T11" s="4">
        <v>26</v>
      </c>
      <c r="U11" s="4">
        <v>8.1199999999999992</v>
      </c>
      <c r="V11" s="4">
        <v>104.517</v>
      </c>
      <c r="W11" s="4">
        <v>55.736699999999999</v>
      </c>
      <c r="X11" s="4">
        <v>8.1</v>
      </c>
    </row>
    <row r="12" spans="1:24" x14ac:dyDescent="0.25">
      <c r="A12" s="29" t="s">
        <v>40</v>
      </c>
      <c r="B12" s="23" t="s">
        <v>41</v>
      </c>
      <c r="C12" s="24">
        <v>17209.275690765375</v>
      </c>
      <c r="D12" s="4">
        <v>0.755</v>
      </c>
      <c r="E12" s="3">
        <v>10</v>
      </c>
      <c r="F12" s="25">
        <v>10</v>
      </c>
      <c r="G12" s="26">
        <v>42990</v>
      </c>
      <c r="H12" s="25">
        <v>116</v>
      </c>
      <c r="I12" s="3">
        <v>97.333333333333329</v>
      </c>
      <c r="J12" s="3">
        <v>0</v>
      </c>
      <c r="K12" s="4">
        <v>40.853000000000002</v>
      </c>
      <c r="L12" s="4">
        <v>64.150000000000006</v>
      </c>
      <c r="M12" s="4">
        <v>64.5</v>
      </c>
      <c r="N12" s="4">
        <v>5.72</v>
      </c>
      <c r="O12" s="4">
        <v>48.667000000000002</v>
      </c>
      <c r="P12" s="4">
        <v>59.662999999999997</v>
      </c>
      <c r="Q12" s="4">
        <v>0.22</v>
      </c>
      <c r="R12" s="4">
        <v>0.51666699999999999</v>
      </c>
      <c r="S12" s="4">
        <v>0.54666999999999999</v>
      </c>
      <c r="T12" s="4">
        <v>21.85</v>
      </c>
      <c r="U12" s="4">
        <v>6.5467000000000004</v>
      </c>
      <c r="V12" s="4">
        <v>82.546999999999997</v>
      </c>
      <c r="W12" s="4">
        <v>51.546700000000001</v>
      </c>
      <c r="X12" s="4">
        <v>6</v>
      </c>
    </row>
    <row r="13" spans="1:24" x14ac:dyDescent="0.25">
      <c r="A13" s="30" t="s">
        <v>42</v>
      </c>
      <c r="B13" s="31" t="s">
        <v>43</v>
      </c>
      <c r="C13" s="3">
        <v>13167.80831034483</v>
      </c>
      <c r="D13" s="4">
        <v>0.74</v>
      </c>
      <c r="E13" s="3">
        <v>10</v>
      </c>
      <c r="F13" s="25">
        <v>10</v>
      </c>
      <c r="G13" s="26">
        <v>42975</v>
      </c>
      <c r="H13" s="25">
        <v>96</v>
      </c>
      <c r="I13" s="3">
        <v>112</v>
      </c>
      <c r="J13" s="3">
        <v>0</v>
      </c>
      <c r="K13" s="4">
        <v>35.616999999999997</v>
      </c>
      <c r="L13" s="4">
        <v>58.377000000000002</v>
      </c>
      <c r="M13" s="4">
        <v>72.7</v>
      </c>
      <c r="N13" s="4">
        <v>3.83</v>
      </c>
      <c r="O13" s="4">
        <v>56.5</v>
      </c>
      <c r="P13" s="4">
        <v>54.292999999999999</v>
      </c>
      <c r="Q13" s="4">
        <v>0.32</v>
      </c>
      <c r="R13" s="4">
        <v>0.60333300000000001</v>
      </c>
      <c r="S13" s="4">
        <v>0.64666999999999997</v>
      </c>
      <c r="T13" s="4">
        <v>26.702999999999999</v>
      </c>
      <c r="U13" s="4">
        <v>9.01</v>
      </c>
      <c r="V13" s="4">
        <v>121.04</v>
      </c>
      <c r="W13" s="4">
        <v>58.98</v>
      </c>
      <c r="X13" s="4">
        <v>9.6329999999999991</v>
      </c>
    </row>
    <row r="14" spans="1:24" x14ac:dyDescent="0.25">
      <c r="A14" s="22" t="s">
        <v>42</v>
      </c>
      <c r="B14" s="27" t="s">
        <v>44</v>
      </c>
      <c r="C14" s="24">
        <v>15763.525421245422</v>
      </c>
      <c r="D14" s="4">
        <v>0.76500000000000001</v>
      </c>
      <c r="E14" s="3">
        <v>9.6666666666666661</v>
      </c>
      <c r="F14" s="25">
        <v>9.3333333333333339</v>
      </c>
      <c r="G14" s="26">
        <v>42990</v>
      </c>
      <c r="H14" s="25">
        <v>116</v>
      </c>
      <c r="I14" s="3">
        <v>125.33333333333333</v>
      </c>
      <c r="J14" s="3">
        <v>0</v>
      </c>
      <c r="K14" s="4">
        <v>38.737000000000002</v>
      </c>
      <c r="L14" s="4">
        <v>63.817</v>
      </c>
      <c r="M14" s="4">
        <v>68.266999999999996</v>
      </c>
      <c r="N14" s="4">
        <v>4.59</v>
      </c>
      <c r="O14" s="4">
        <v>55.332999999999998</v>
      </c>
      <c r="P14" s="4">
        <v>59.35</v>
      </c>
      <c r="Q14" s="4">
        <v>0.27333000000000002</v>
      </c>
      <c r="R14" s="4">
        <v>0.56333299999999997</v>
      </c>
      <c r="S14" s="4">
        <v>0.60333000000000003</v>
      </c>
      <c r="T14" s="4">
        <v>23.297000000000001</v>
      </c>
      <c r="U14" s="4">
        <v>6.9233000000000002</v>
      </c>
      <c r="V14" s="4">
        <v>98.813000000000002</v>
      </c>
      <c r="W14" s="4">
        <v>55.78</v>
      </c>
      <c r="X14" s="4">
        <v>2.9</v>
      </c>
    </row>
    <row r="15" spans="1:24" x14ac:dyDescent="0.25">
      <c r="A15" s="22" t="s">
        <v>42</v>
      </c>
      <c r="B15" s="27" t="s">
        <v>45</v>
      </c>
      <c r="C15" s="3">
        <v>14706.570168888889</v>
      </c>
      <c r="D15" s="4">
        <v>0.73499999999999999</v>
      </c>
      <c r="E15" s="3">
        <v>10</v>
      </c>
      <c r="F15" s="25">
        <v>9.6666666666666661</v>
      </c>
      <c r="G15" s="26">
        <v>42990</v>
      </c>
      <c r="H15" s="25">
        <v>116</v>
      </c>
      <c r="I15" s="3">
        <v>92.333333333333329</v>
      </c>
      <c r="J15" s="3">
        <v>0</v>
      </c>
      <c r="K15" s="4">
        <v>36.476999999999997</v>
      </c>
      <c r="L15" s="4">
        <v>59.396999999999998</v>
      </c>
      <c r="M15" s="4">
        <v>69.867000000000004</v>
      </c>
      <c r="N15" s="4">
        <v>4.8367000000000004</v>
      </c>
      <c r="O15" s="4">
        <v>53.9</v>
      </c>
      <c r="P15" s="4">
        <v>55.237000000000002</v>
      </c>
      <c r="Q15" s="4">
        <v>0.27667000000000003</v>
      </c>
      <c r="R15" s="4">
        <v>0.56666700000000003</v>
      </c>
      <c r="S15" s="4">
        <v>0.60667000000000004</v>
      </c>
      <c r="T15" s="4">
        <v>24.523</v>
      </c>
      <c r="U15" s="4">
        <v>8.3167000000000009</v>
      </c>
      <c r="V15" s="4">
        <v>106.06699999999999</v>
      </c>
      <c r="W15" s="4">
        <v>55.933300000000003</v>
      </c>
      <c r="X15" s="4">
        <v>5.6669999999999998</v>
      </c>
    </row>
    <row r="16" spans="1:24" x14ac:dyDescent="0.25">
      <c r="A16" s="29" t="s">
        <v>46</v>
      </c>
      <c r="B16" s="27" t="s">
        <v>47</v>
      </c>
      <c r="C16" s="3">
        <v>13867.201385902032</v>
      </c>
      <c r="D16" s="4">
        <v>0.73</v>
      </c>
      <c r="E16" s="3">
        <v>10</v>
      </c>
      <c r="F16" s="25">
        <v>10</v>
      </c>
      <c r="G16" s="26">
        <v>42975</v>
      </c>
      <c r="H16" s="25">
        <v>96</v>
      </c>
      <c r="I16" s="3">
        <v>79.333333333333329</v>
      </c>
      <c r="J16" s="3">
        <v>0</v>
      </c>
      <c r="K16" s="4">
        <v>37.076999999999998</v>
      </c>
      <c r="L16" s="4">
        <v>58.552999999999997</v>
      </c>
      <c r="M16" s="4">
        <v>70.7</v>
      </c>
      <c r="N16" s="4">
        <v>4.71</v>
      </c>
      <c r="O16" s="4">
        <v>51.067</v>
      </c>
      <c r="P16" s="4">
        <v>54.453000000000003</v>
      </c>
      <c r="Q16" s="4">
        <v>0.25333</v>
      </c>
      <c r="R16" s="4">
        <v>0.54666700000000001</v>
      </c>
      <c r="S16" s="4">
        <v>0.58333000000000002</v>
      </c>
      <c r="T16" s="4">
        <v>24.47</v>
      </c>
      <c r="U16" s="4">
        <v>8.2667000000000002</v>
      </c>
      <c r="V16" s="4">
        <v>99.14</v>
      </c>
      <c r="W16" s="4">
        <v>54.1233</v>
      </c>
      <c r="X16" s="4">
        <v>11.3</v>
      </c>
    </row>
    <row r="17" spans="1:24" x14ac:dyDescent="0.25">
      <c r="A17" s="32" t="s">
        <v>48</v>
      </c>
      <c r="B17" s="23" t="s">
        <v>49</v>
      </c>
      <c r="C17" s="24">
        <v>17654.023985056363</v>
      </c>
      <c r="D17" s="4">
        <v>0.81</v>
      </c>
      <c r="E17" s="3">
        <v>9.6666666666666661</v>
      </c>
      <c r="F17" s="25">
        <v>9.6666666666666661</v>
      </c>
      <c r="G17" s="26">
        <v>7</v>
      </c>
      <c r="H17" s="25">
        <v>116</v>
      </c>
      <c r="I17" s="3">
        <v>120.66666666666667</v>
      </c>
      <c r="J17" s="3">
        <v>10</v>
      </c>
      <c r="K17" s="4">
        <v>43.54</v>
      </c>
      <c r="L17" s="4">
        <v>70.430000000000007</v>
      </c>
      <c r="M17" s="4">
        <v>63.167000000000002</v>
      </c>
      <c r="N17" s="4">
        <v>5.77</v>
      </c>
      <c r="O17" s="4">
        <v>51.567</v>
      </c>
      <c r="P17" s="4">
        <v>65.5</v>
      </c>
      <c r="Q17" s="4">
        <v>0.2</v>
      </c>
      <c r="R17" s="4">
        <v>0.5</v>
      </c>
      <c r="S17" s="4">
        <v>0.52666999999999997</v>
      </c>
      <c r="T17" s="4">
        <v>16.937000000000001</v>
      </c>
      <c r="U17" s="4">
        <v>6.5</v>
      </c>
      <c r="V17" s="4">
        <v>75.53</v>
      </c>
      <c r="W17" s="4">
        <v>49.8</v>
      </c>
      <c r="X17" s="4">
        <v>0</v>
      </c>
    </row>
    <row r="18" spans="1:24" x14ac:dyDescent="0.25">
      <c r="A18" s="29" t="s">
        <v>50</v>
      </c>
      <c r="B18" s="27" t="s">
        <v>51</v>
      </c>
      <c r="C18" s="3">
        <v>12368.978562671044</v>
      </c>
      <c r="D18" s="4">
        <v>0.77500000000000002</v>
      </c>
      <c r="E18" s="3">
        <v>10</v>
      </c>
      <c r="F18" s="25">
        <v>9.6666666666666661</v>
      </c>
      <c r="G18" s="26">
        <v>42975</v>
      </c>
      <c r="H18" s="25">
        <v>104</v>
      </c>
      <c r="I18" s="3">
        <v>81.333333333333329</v>
      </c>
      <c r="J18" s="3">
        <v>0</v>
      </c>
      <c r="K18" s="4">
        <v>36.07</v>
      </c>
      <c r="L18" s="4">
        <v>59.557000000000002</v>
      </c>
      <c r="M18" s="4">
        <v>73.266999999999996</v>
      </c>
      <c r="N18" s="4">
        <v>4.2066999999999997</v>
      </c>
      <c r="O18" s="4">
        <v>58.033000000000001</v>
      </c>
      <c r="P18" s="4">
        <v>55.387</v>
      </c>
      <c r="Q18" s="4">
        <v>0.29332999999999998</v>
      </c>
      <c r="R18" s="4">
        <v>0.58333299999999999</v>
      </c>
      <c r="S18" s="4">
        <v>0.62333000000000005</v>
      </c>
      <c r="T18" s="4">
        <v>22.907</v>
      </c>
      <c r="U18" s="4">
        <v>9.8533000000000008</v>
      </c>
      <c r="V18" s="4">
        <v>115.523</v>
      </c>
      <c r="W18" s="4">
        <v>57.093299999999999</v>
      </c>
      <c r="X18" s="4">
        <v>2.9</v>
      </c>
    </row>
    <row r="19" spans="1:24" x14ac:dyDescent="0.25">
      <c r="A19" s="29" t="s">
        <v>50</v>
      </c>
      <c r="B19" s="27" t="s">
        <v>52</v>
      </c>
      <c r="C19" s="3">
        <v>14172.622670344828</v>
      </c>
      <c r="D19" s="4">
        <v>0.73499999999999999</v>
      </c>
      <c r="E19" s="3">
        <v>9.6666666666666661</v>
      </c>
      <c r="F19" s="25">
        <v>9.6666666666666661</v>
      </c>
      <c r="G19" s="26">
        <v>42975</v>
      </c>
      <c r="H19" s="25">
        <v>96</v>
      </c>
      <c r="I19" s="3">
        <v>106.33333333333333</v>
      </c>
      <c r="J19" s="3">
        <v>0</v>
      </c>
      <c r="K19" s="4">
        <v>33.332999999999998</v>
      </c>
      <c r="L19" s="4">
        <v>53.72</v>
      </c>
      <c r="M19" s="4">
        <v>77.3</v>
      </c>
      <c r="N19" s="4">
        <v>3.1867000000000001</v>
      </c>
      <c r="O19" s="4">
        <v>58.332999999999998</v>
      </c>
      <c r="P19" s="4">
        <v>49.957000000000001</v>
      </c>
      <c r="Q19" s="4">
        <v>0.33</v>
      </c>
      <c r="R19" s="4">
        <v>0.61</v>
      </c>
      <c r="S19" s="4">
        <v>0.66</v>
      </c>
      <c r="T19" s="4">
        <v>28.693000000000001</v>
      </c>
      <c r="U19" s="4">
        <v>9.6433</v>
      </c>
      <c r="V19" s="4">
        <v>127.843</v>
      </c>
      <c r="W19" s="4">
        <v>59.963299999999997</v>
      </c>
      <c r="X19" s="4">
        <v>9.3330000000000002</v>
      </c>
    </row>
    <row r="20" spans="1:24" x14ac:dyDescent="0.25">
      <c r="A20" s="29" t="s">
        <v>50</v>
      </c>
      <c r="B20" s="27" t="s">
        <v>53</v>
      </c>
      <c r="C20" s="24">
        <v>15814.721072796936</v>
      </c>
      <c r="D20" s="4">
        <v>0.75</v>
      </c>
      <c r="E20" s="3">
        <v>10</v>
      </c>
      <c r="F20" s="25">
        <v>10</v>
      </c>
      <c r="G20" s="26">
        <v>42975</v>
      </c>
      <c r="H20" s="25">
        <v>96</v>
      </c>
      <c r="I20" s="3">
        <v>113.33333333333333</v>
      </c>
      <c r="J20" s="3">
        <v>0</v>
      </c>
      <c r="K20" s="4">
        <v>35.012999999999998</v>
      </c>
      <c r="L20" s="4">
        <v>56.45</v>
      </c>
      <c r="M20" s="4">
        <v>71.766999999999996</v>
      </c>
      <c r="N20" s="28">
        <v>4.4800000000000004</v>
      </c>
      <c r="O20" s="28">
        <v>50.832999999999998</v>
      </c>
      <c r="P20" s="4">
        <v>52.5</v>
      </c>
      <c r="Q20" s="4">
        <v>0.28000000000000003</v>
      </c>
      <c r="R20" s="4">
        <v>0.56666700000000003</v>
      </c>
      <c r="S20" s="4">
        <v>0.60333000000000003</v>
      </c>
      <c r="T20" s="4">
        <v>27.306999999999999</v>
      </c>
      <c r="U20" s="4">
        <v>8.5333000000000006</v>
      </c>
      <c r="V20" s="4">
        <v>107.35299999999999</v>
      </c>
      <c r="W20" s="4">
        <v>55.95</v>
      </c>
      <c r="X20" s="4">
        <v>12.867000000000001</v>
      </c>
    </row>
    <row r="21" spans="1:24" x14ac:dyDescent="0.25">
      <c r="A21" s="29" t="s">
        <v>50</v>
      </c>
      <c r="B21" s="27" t="s">
        <v>54</v>
      </c>
      <c r="C21" s="24">
        <v>15183.406059297145</v>
      </c>
      <c r="D21" s="4">
        <v>0.70500000000000007</v>
      </c>
      <c r="E21" s="3">
        <v>10</v>
      </c>
      <c r="F21" s="25">
        <v>10</v>
      </c>
      <c r="G21" s="26">
        <v>42982</v>
      </c>
      <c r="H21" s="25">
        <v>96</v>
      </c>
      <c r="I21" s="3">
        <v>123.33333333333333</v>
      </c>
      <c r="J21" s="3">
        <v>0</v>
      </c>
      <c r="K21" s="4">
        <v>39.56</v>
      </c>
      <c r="L21" s="4">
        <v>62.82</v>
      </c>
      <c r="M21" s="4">
        <v>66.167000000000002</v>
      </c>
      <c r="N21" s="4">
        <v>5.49</v>
      </c>
      <c r="O21" s="4">
        <v>47.767000000000003</v>
      </c>
      <c r="P21" s="4">
        <v>58.423000000000002</v>
      </c>
      <c r="Q21" s="4">
        <v>0.22333</v>
      </c>
      <c r="R21" s="4">
        <v>0.52</v>
      </c>
      <c r="S21" s="4">
        <v>0.54666999999999999</v>
      </c>
      <c r="T21" s="4">
        <v>23.053000000000001</v>
      </c>
      <c r="U21" s="4">
        <v>6.97</v>
      </c>
      <c r="V21" s="4">
        <v>85.25</v>
      </c>
      <c r="W21" s="4">
        <v>51.63</v>
      </c>
      <c r="X21" s="4">
        <v>8.9329999999999998</v>
      </c>
    </row>
    <row r="22" spans="1:24" x14ac:dyDescent="0.25">
      <c r="A22" s="29" t="s">
        <v>50</v>
      </c>
      <c r="B22" s="27" t="s">
        <v>55</v>
      </c>
      <c r="C22" s="24">
        <v>16472.112016016017</v>
      </c>
      <c r="D22" s="4">
        <v>0.69729729729729728</v>
      </c>
      <c r="E22" s="3">
        <v>10</v>
      </c>
      <c r="F22" s="25">
        <v>10</v>
      </c>
      <c r="G22" s="26">
        <v>42975</v>
      </c>
      <c r="H22" s="25">
        <v>96</v>
      </c>
      <c r="I22" s="3">
        <v>121</v>
      </c>
      <c r="J22" s="3">
        <v>0</v>
      </c>
      <c r="K22" s="4">
        <v>38.743000000000002</v>
      </c>
      <c r="L22" s="4">
        <v>62.226999999999997</v>
      </c>
      <c r="M22" s="4">
        <v>66.099999999999994</v>
      </c>
      <c r="N22" s="4">
        <v>5.5033000000000003</v>
      </c>
      <c r="O22" s="4">
        <v>47.2</v>
      </c>
      <c r="P22" s="4">
        <v>57.87</v>
      </c>
      <c r="Q22" s="4">
        <v>0.22667000000000001</v>
      </c>
      <c r="R22" s="4">
        <v>0.526667</v>
      </c>
      <c r="S22" s="4">
        <v>0.55332999999999999</v>
      </c>
      <c r="T22" s="4">
        <v>23.222999999999999</v>
      </c>
      <c r="U22" s="4">
        <v>7.7133000000000003</v>
      </c>
      <c r="V22" s="4">
        <v>89.893000000000001</v>
      </c>
      <c r="W22" s="4">
        <v>52.043300000000002</v>
      </c>
      <c r="X22" s="4">
        <v>9.9329999999999998</v>
      </c>
    </row>
    <row r="23" spans="1:24" x14ac:dyDescent="0.25">
      <c r="A23" s="29" t="s">
        <v>50</v>
      </c>
      <c r="B23" s="27" t="s">
        <v>56</v>
      </c>
      <c r="C23" s="3">
        <v>13031.031619047617</v>
      </c>
      <c r="D23" s="4">
        <v>0.76500000000000001</v>
      </c>
      <c r="E23" s="3">
        <v>10</v>
      </c>
      <c r="F23" s="25">
        <v>10</v>
      </c>
      <c r="G23" s="26">
        <v>42975</v>
      </c>
      <c r="H23" s="25">
        <v>96</v>
      </c>
      <c r="I23" s="3">
        <v>104</v>
      </c>
      <c r="J23" s="3">
        <v>0</v>
      </c>
      <c r="K23" s="4">
        <v>33.67</v>
      </c>
      <c r="L23" s="4">
        <v>53.976999999999997</v>
      </c>
      <c r="M23" s="4">
        <v>76.533000000000001</v>
      </c>
      <c r="N23" s="4">
        <v>3.4266999999999999</v>
      </c>
      <c r="O23" s="4">
        <v>57.067</v>
      </c>
      <c r="P23" s="4">
        <v>50.2</v>
      </c>
      <c r="Q23" s="4">
        <v>0.31333</v>
      </c>
      <c r="R23" s="4">
        <v>0.6</v>
      </c>
      <c r="S23" s="4">
        <v>0.64332999999999996</v>
      </c>
      <c r="T23" s="4">
        <v>27.71</v>
      </c>
      <c r="U23" s="4">
        <v>9.9032999999999998</v>
      </c>
      <c r="V23" s="4">
        <v>123.307</v>
      </c>
      <c r="W23" s="4">
        <v>58.71</v>
      </c>
      <c r="X23" s="4">
        <v>9.9670000000000005</v>
      </c>
    </row>
    <row r="24" spans="1:24" x14ac:dyDescent="0.25">
      <c r="A24" s="22" t="s">
        <v>50</v>
      </c>
      <c r="B24" s="23" t="s">
        <v>57</v>
      </c>
      <c r="C24" s="24">
        <v>16169.66293195521</v>
      </c>
      <c r="D24" s="4">
        <v>0.76500000000000001</v>
      </c>
      <c r="E24" s="3">
        <v>10</v>
      </c>
      <c r="F24" s="25">
        <v>10</v>
      </c>
      <c r="G24" s="26">
        <v>42996</v>
      </c>
      <c r="H24" s="25">
        <v>116</v>
      </c>
      <c r="I24" s="3">
        <v>87</v>
      </c>
      <c r="J24" s="3">
        <v>0</v>
      </c>
      <c r="K24" s="4">
        <v>38.503</v>
      </c>
      <c r="L24" s="4">
        <v>62.73</v>
      </c>
      <c r="M24" s="4">
        <v>67.400000000000006</v>
      </c>
      <c r="N24" s="4">
        <v>4.8132999999999999</v>
      </c>
      <c r="O24" s="4">
        <v>53.232999999999997</v>
      </c>
      <c r="P24" s="4">
        <v>58.34</v>
      </c>
      <c r="Q24" s="4">
        <v>0.26333000000000001</v>
      </c>
      <c r="R24" s="4">
        <v>0.55333299999999996</v>
      </c>
      <c r="S24" s="4">
        <v>0.59</v>
      </c>
      <c r="T24" s="4">
        <v>22.27</v>
      </c>
      <c r="U24" s="4">
        <v>8.1</v>
      </c>
      <c r="V24" s="4">
        <v>99.92</v>
      </c>
      <c r="W24" s="4">
        <v>54.73</v>
      </c>
      <c r="X24" s="4">
        <v>3.633</v>
      </c>
    </row>
    <row r="25" spans="1:24" x14ac:dyDescent="0.25">
      <c r="A25" s="22" t="s">
        <v>50</v>
      </c>
      <c r="B25" s="23" t="s">
        <v>58</v>
      </c>
      <c r="C25" s="3">
        <v>14429.032725415069</v>
      </c>
      <c r="D25" s="4">
        <v>0.75</v>
      </c>
      <c r="E25" s="3">
        <v>10</v>
      </c>
      <c r="F25" s="25">
        <v>9</v>
      </c>
      <c r="G25" s="26">
        <v>42982</v>
      </c>
      <c r="H25" s="25">
        <v>104</v>
      </c>
      <c r="I25" s="3">
        <v>74.333333333333329</v>
      </c>
      <c r="J25" s="3">
        <v>0</v>
      </c>
      <c r="K25" s="4">
        <v>37.933</v>
      </c>
      <c r="L25" s="4">
        <v>62.023000000000003</v>
      </c>
      <c r="M25" s="4">
        <v>69.466999999999999</v>
      </c>
      <c r="N25" s="4">
        <v>4.6566999999999998</v>
      </c>
      <c r="O25" s="4">
        <v>53.1</v>
      </c>
      <c r="P25" s="4">
        <v>57.683</v>
      </c>
      <c r="Q25" s="4">
        <v>0.25333</v>
      </c>
      <c r="R25" s="4">
        <v>0.55000000000000004</v>
      </c>
      <c r="S25" s="4">
        <v>0.58333000000000002</v>
      </c>
      <c r="T25" s="4">
        <v>21.957000000000001</v>
      </c>
      <c r="U25" s="4">
        <v>9.0867000000000004</v>
      </c>
      <c r="V25" s="4">
        <v>101.747</v>
      </c>
      <c r="W25" s="4">
        <v>54.246699999999997</v>
      </c>
      <c r="X25" s="4">
        <v>4.3330000000000002</v>
      </c>
    </row>
    <row r="26" spans="1:24" x14ac:dyDescent="0.25">
      <c r="A26" s="22" t="s">
        <v>50</v>
      </c>
      <c r="B26" s="23" t="s">
        <v>59</v>
      </c>
      <c r="C26" s="24">
        <v>17566.981046153844</v>
      </c>
      <c r="D26" s="4">
        <v>0.77500000000000002</v>
      </c>
      <c r="E26" s="3">
        <v>10</v>
      </c>
      <c r="F26" s="25">
        <v>10</v>
      </c>
      <c r="G26" s="26">
        <v>42996</v>
      </c>
      <c r="H26" s="25">
        <v>116</v>
      </c>
      <c r="I26" s="3">
        <v>103.66666666666667</v>
      </c>
      <c r="J26" s="3">
        <v>0</v>
      </c>
      <c r="K26" s="4">
        <v>39.83</v>
      </c>
      <c r="L26" s="4">
        <v>65.007000000000005</v>
      </c>
      <c r="M26" s="4">
        <v>66.066999999999993</v>
      </c>
      <c r="N26" s="4">
        <v>4.9132999999999996</v>
      </c>
      <c r="O26" s="4">
        <v>52.832999999999998</v>
      </c>
      <c r="P26" s="4">
        <v>60.457000000000001</v>
      </c>
      <c r="Q26" s="4">
        <v>0.25667000000000001</v>
      </c>
      <c r="R26" s="4">
        <v>0.55333299999999996</v>
      </c>
      <c r="S26" s="4">
        <v>0.58333000000000002</v>
      </c>
      <c r="T26" s="4">
        <v>21.94</v>
      </c>
      <c r="U26" s="4">
        <v>6.9367000000000001</v>
      </c>
      <c r="V26" s="4">
        <v>93.296999999999997</v>
      </c>
      <c r="W26" s="4">
        <v>54.246699999999997</v>
      </c>
      <c r="X26" s="4">
        <v>3.2330000000000001</v>
      </c>
    </row>
    <row r="27" spans="1:24" x14ac:dyDescent="0.25">
      <c r="A27" s="29" t="s">
        <v>60</v>
      </c>
      <c r="B27" s="27" t="s">
        <v>61</v>
      </c>
      <c r="C27" s="24">
        <v>16249.000114285709</v>
      </c>
      <c r="D27" s="4">
        <v>0.77500000000000002</v>
      </c>
      <c r="E27" s="3">
        <v>10</v>
      </c>
      <c r="F27" s="25">
        <v>10</v>
      </c>
      <c r="G27" s="26">
        <v>42975</v>
      </c>
      <c r="H27" s="25">
        <v>104</v>
      </c>
      <c r="I27" s="25">
        <v>111</v>
      </c>
      <c r="J27" s="3">
        <v>0</v>
      </c>
      <c r="K27" s="4">
        <v>37.963000000000001</v>
      </c>
      <c r="L27" s="4">
        <v>61.863</v>
      </c>
      <c r="M27" s="4">
        <v>70.332999999999998</v>
      </c>
      <c r="N27" s="4">
        <v>4.8132999999999999</v>
      </c>
      <c r="O27" s="4">
        <v>54.8</v>
      </c>
      <c r="P27" s="4">
        <v>57.533000000000001</v>
      </c>
      <c r="Q27" s="4">
        <v>0.28333000000000003</v>
      </c>
      <c r="R27" s="4">
        <v>0.56999999999999995</v>
      </c>
      <c r="S27" s="4">
        <v>0.60667000000000004</v>
      </c>
      <c r="T27" s="4">
        <v>23.213000000000001</v>
      </c>
      <c r="U27" s="4">
        <v>8.5632999999999999</v>
      </c>
      <c r="V27" s="4">
        <v>107.18300000000001</v>
      </c>
      <c r="W27" s="4">
        <v>56.143300000000004</v>
      </c>
      <c r="X27" s="4">
        <v>5.133</v>
      </c>
    </row>
    <row r="28" spans="1:24" x14ac:dyDescent="0.25">
      <c r="A28" s="29" t="s">
        <v>60</v>
      </c>
      <c r="B28" s="27" t="s">
        <v>62</v>
      </c>
      <c r="C28" s="24">
        <v>15472.788571428571</v>
      </c>
      <c r="D28" s="4">
        <v>0.77</v>
      </c>
      <c r="E28" s="3">
        <v>10</v>
      </c>
      <c r="F28" s="25">
        <v>9.3333333333333339</v>
      </c>
      <c r="G28" s="26">
        <v>42990</v>
      </c>
      <c r="H28" s="25">
        <v>116</v>
      </c>
      <c r="I28" s="25">
        <v>92</v>
      </c>
      <c r="J28" s="3">
        <v>0</v>
      </c>
      <c r="K28" s="4">
        <v>35.027000000000001</v>
      </c>
      <c r="L28" s="4">
        <v>58.156999999999996</v>
      </c>
      <c r="M28" s="4">
        <v>72</v>
      </c>
      <c r="N28" s="4">
        <v>3.72</v>
      </c>
      <c r="O28" s="4">
        <v>57.133000000000003</v>
      </c>
      <c r="P28" s="4">
        <v>54.087000000000003</v>
      </c>
      <c r="Q28" s="4">
        <v>0.3</v>
      </c>
      <c r="R28" s="4">
        <v>0.57999999999999996</v>
      </c>
      <c r="S28" s="4">
        <v>0.62</v>
      </c>
      <c r="T28" s="4">
        <v>24.507000000000001</v>
      </c>
      <c r="U28" s="4">
        <v>9.1933000000000007</v>
      </c>
      <c r="V28" s="4">
        <v>115.11</v>
      </c>
      <c r="W28" s="4">
        <v>57.3367</v>
      </c>
      <c r="X28" s="4">
        <v>3.367</v>
      </c>
    </row>
    <row r="29" spans="1:24" x14ac:dyDescent="0.25">
      <c r="F29" s="3"/>
      <c r="G29" s="2"/>
      <c r="V29" s="4"/>
      <c r="W29" s="4"/>
      <c r="X29" s="4"/>
    </row>
    <row r="30" spans="1:24" s="37" customFormat="1" x14ac:dyDescent="0.25">
      <c r="A30" s="33" t="s">
        <v>63</v>
      </c>
      <c r="B30" s="34"/>
      <c r="C30" s="35">
        <f>AVERAGE(C6:C28)</f>
        <v>15170.425402234747</v>
      </c>
      <c r="D30" s="28">
        <f>AVERAGE(D6:D28)</f>
        <v>0.74966509988249119</v>
      </c>
      <c r="E30" s="35">
        <f>AVERAGE(E6:E28)</f>
        <v>9.9130434782608692</v>
      </c>
      <c r="F30" s="35">
        <f>AVERAGE(F6:F28)</f>
        <v>9.7681159420289863</v>
      </c>
      <c r="G30" s="36" t="s">
        <v>64</v>
      </c>
      <c r="H30" s="35">
        <f t="shared" ref="H30:X30" si="0">AVERAGE(H6:H28)</f>
        <v>106.43478260869566</v>
      </c>
      <c r="I30" s="35">
        <f t="shared" si="0"/>
        <v>97.231884057971001</v>
      </c>
      <c r="J30" s="28">
        <f t="shared" si="0"/>
        <v>0.43478260869565216</v>
      </c>
      <c r="K30" s="28">
        <f t="shared" si="0"/>
        <v>37.357391304347836</v>
      </c>
      <c r="L30" s="28">
        <f t="shared" si="0"/>
        <v>60.064434782608707</v>
      </c>
      <c r="M30" s="28">
        <f t="shared" si="0"/>
        <v>69.905826086956523</v>
      </c>
      <c r="N30" s="28">
        <f t="shared" si="0"/>
        <v>4.6885521739130427</v>
      </c>
      <c r="O30" s="28">
        <f t="shared" si="0"/>
        <v>52.882608695652173</v>
      </c>
      <c r="P30" s="28">
        <f t="shared" si="0"/>
        <v>55.860391304347829</v>
      </c>
      <c r="Q30" s="28">
        <f t="shared" si="0"/>
        <v>0.26724565217391305</v>
      </c>
      <c r="R30" s="28">
        <f t="shared" si="0"/>
        <v>0.55840578260869567</v>
      </c>
      <c r="S30" s="28">
        <f t="shared" si="0"/>
        <v>0.5946373913043479</v>
      </c>
      <c r="T30" s="28">
        <f t="shared" si="0"/>
        <v>24.160173913043472</v>
      </c>
      <c r="U30" s="28">
        <f t="shared" si="0"/>
        <v>8.2121695652173905</v>
      </c>
      <c r="V30" s="28">
        <f t="shared" si="0"/>
        <v>102.38665217391305</v>
      </c>
      <c r="W30" s="28">
        <f t="shared" si="0"/>
        <v>55.075943478260868</v>
      </c>
      <c r="X30" s="28">
        <f t="shared" si="0"/>
        <v>7.1636956521739146</v>
      </c>
    </row>
    <row r="31" spans="1:24" x14ac:dyDescent="0.25">
      <c r="A31" s="38" t="s">
        <v>65</v>
      </c>
      <c r="B31" s="39"/>
      <c r="C31" s="40">
        <v>2972</v>
      </c>
      <c r="D31" s="40"/>
      <c r="E31" s="40"/>
      <c r="F31" s="41"/>
      <c r="G31" s="40"/>
      <c r="H31" s="40"/>
      <c r="I31" s="40"/>
      <c r="J31" s="40"/>
      <c r="K31" s="42">
        <v>2.0165999999999999</v>
      </c>
      <c r="L31" s="42">
        <v>2.7452999999999999</v>
      </c>
      <c r="M31" s="42">
        <v>2.0825999999999998</v>
      </c>
      <c r="N31" s="42">
        <v>6.1429999999999998E-2</v>
      </c>
      <c r="O31" s="42">
        <v>2.1637</v>
      </c>
      <c r="P31" s="42">
        <v>2.5522</v>
      </c>
      <c r="Q31" s="42">
        <v>2.1600000000000001E-2</v>
      </c>
      <c r="R31" s="42">
        <v>1.7600000000000001E-2</v>
      </c>
      <c r="S31" s="42">
        <v>2.2100000000000002E-2</v>
      </c>
      <c r="T31" s="42">
        <v>2.3357000000000001</v>
      </c>
      <c r="U31" s="42">
        <v>1.0804</v>
      </c>
      <c r="V31" s="42">
        <v>8.4946000000000002</v>
      </c>
      <c r="W31" s="42">
        <v>1.6060000000000001</v>
      </c>
      <c r="X31" s="42">
        <v>3.5832999999999999</v>
      </c>
    </row>
    <row r="32" spans="1:24" x14ac:dyDescent="0.25">
      <c r="A32" s="6" t="s">
        <v>66</v>
      </c>
      <c r="B32" s="6"/>
      <c r="F32" s="3"/>
      <c r="J32" s="4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1" x14ac:dyDescent="0.25">
      <c r="A33" s="30" t="s">
        <v>67</v>
      </c>
      <c r="U33" s="5"/>
    </row>
    <row r="34" spans="1:21" x14ac:dyDescent="0.25">
      <c r="A34" s="30" t="s">
        <v>68</v>
      </c>
      <c r="U34" s="5"/>
    </row>
    <row r="35" spans="1:21" x14ac:dyDescent="0.25">
      <c r="U35" s="5"/>
    </row>
    <row r="36" spans="1:21" x14ac:dyDescent="0.25">
      <c r="U36" s="5"/>
    </row>
  </sheetData>
  <mergeCells count="3">
    <mergeCell ref="C3:J3"/>
    <mergeCell ref="K3:X3"/>
    <mergeCell ref="K5:X5"/>
  </mergeCells>
  <pageMargins left="0.25" right="0.25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jling</dc:creator>
  <cp:lastModifiedBy>jling</cp:lastModifiedBy>
  <cp:lastPrinted>2018-02-12T21:51:18Z</cp:lastPrinted>
  <dcterms:created xsi:type="dcterms:W3CDTF">2018-02-12T21:48:27Z</dcterms:created>
  <dcterms:modified xsi:type="dcterms:W3CDTF">2018-02-12T21:51:33Z</dcterms:modified>
</cp:coreProperties>
</file>